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420" windowWidth="8445" windowHeight="4050" tabRatio="364"/>
  </bookViews>
  <sheets>
    <sheet name="T1" sheetId="1" r:id="rId1"/>
  </sheets>
  <definedNames>
    <definedName name="ExternalData_1" localSheetId="0">'T1'!$A$6:$K$6</definedName>
    <definedName name="_xlnm.Print_Titles" localSheetId="0">'T1'!$A:$A,'T1'!$2:$4</definedName>
  </definedNames>
  <calcPr calcId="145621"/>
</workbook>
</file>

<file path=xl/calcChain.xml><?xml version="1.0" encoding="utf-8"?>
<calcChain xmlns="http://schemas.openxmlformats.org/spreadsheetml/2006/main">
  <c r="M408" i="1" l="1"/>
  <c r="N408" i="1" s="1"/>
  <c r="M409" i="1"/>
  <c r="M410" i="1"/>
  <c r="M411" i="1"/>
  <c r="M412" i="1"/>
  <c r="M413" i="1"/>
  <c r="M414" i="1"/>
  <c r="M415" i="1"/>
  <c r="M416" i="1"/>
  <c r="M417" i="1"/>
  <c r="N417" i="1" s="1"/>
  <c r="M418" i="1"/>
  <c r="M419" i="1"/>
  <c r="M421" i="1"/>
  <c r="V406" i="1"/>
  <c r="V407" i="1"/>
  <c r="V408" i="1"/>
  <c r="V409" i="1"/>
  <c r="N409" i="1" s="1"/>
  <c r="V410" i="1"/>
  <c r="N410" i="1" s="1"/>
  <c r="V411" i="1"/>
  <c r="N411" i="1" s="1"/>
  <c r="V412" i="1"/>
  <c r="N412" i="1" s="1"/>
  <c r="V413" i="1"/>
  <c r="N413" i="1" s="1"/>
  <c r="V414" i="1"/>
  <c r="N414" i="1" s="1"/>
  <c r="V415" i="1"/>
  <c r="N415" i="1" s="1"/>
  <c r="V416" i="1"/>
  <c r="N416" i="1" s="1"/>
  <c r="V417" i="1"/>
  <c r="V418" i="1"/>
  <c r="N418" i="1" s="1"/>
  <c r="V419" i="1"/>
  <c r="N419" i="1" s="1"/>
  <c r="V420" i="1"/>
  <c r="V421" i="1"/>
  <c r="M407" i="1"/>
  <c r="N407" i="1" s="1"/>
  <c r="G408" i="1"/>
  <c r="G409" i="1"/>
  <c r="G410" i="1"/>
  <c r="G411" i="1"/>
  <c r="G412" i="1"/>
  <c r="G413" i="1"/>
  <c r="G414" i="1"/>
  <c r="G415" i="1"/>
  <c r="G417" i="1"/>
  <c r="G419" i="1"/>
  <c r="G420" i="1"/>
  <c r="G421" i="1"/>
  <c r="G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07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5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M389" i="1"/>
  <c r="N389" i="1" s="1"/>
  <c r="G390" i="1"/>
  <c r="G392" i="1"/>
  <c r="G393" i="1"/>
  <c r="G394" i="1"/>
  <c r="G395" i="1"/>
  <c r="G396" i="1"/>
  <c r="G397" i="1"/>
  <c r="G399" i="1"/>
  <c r="G401" i="1"/>
  <c r="G403" i="1"/>
  <c r="G404" i="1"/>
  <c r="G405" i="1"/>
  <c r="G389" i="1"/>
  <c r="D390" i="1"/>
  <c r="D392" i="1"/>
  <c r="D393" i="1"/>
  <c r="D394" i="1"/>
  <c r="D395" i="1"/>
  <c r="D396" i="1"/>
  <c r="D398" i="1"/>
  <c r="D399" i="1"/>
  <c r="D400" i="1"/>
  <c r="D402" i="1"/>
  <c r="D403" i="1"/>
  <c r="D404" i="1"/>
  <c r="D405" i="1"/>
  <c r="D389" i="1"/>
  <c r="M378" i="1"/>
  <c r="M379" i="1"/>
  <c r="M380" i="1"/>
  <c r="M381" i="1"/>
  <c r="M382" i="1"/>
  <c r="M383" i="1"/>
  <c r="M384" i="1"/>
  <c r="M385" i="1"/>
  <c r="M386" i="1"/>
  <c r="M387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M377" i="1"/>
  <c r="N377" i="1" s="1"/>
  <c r="G378" i="1"/>
  <c r="G379" i="1"/>
  <c r="G380" i="1"/>
  <c r="G382" i="1"/>
  <c r="G383" i="1"/>
  <c r="G385" i="1"/>
  <c r="G386" i="1"/>
  <c r="G387" i="1"/>
  <c r="G377" i="1"/>
  <c r="D378" i="1"/>
  <c r="D379" i="1"/>
  <c r="D380" i="1"/>
  <c r="D381" i="1"/>
  <c r="D382" i="1"/>
  <c r="D383" i="1"/>
  <c r="D385" i="1"/>
  <c r="D386" i="1"/>
  <c r="D387" i="1"/>
  <c r="D377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M362" i="1"/>
  <c r="N362" i="1" s="1"/>
  <c r="G363" i="1"/>
  <c r="G364" i="1"/>
  <c r="G365" i="1"/>
  <c r="G367" i="1"/>
  <c r="G368" i="1"/>
  <c r="G369" i="1"/>
  <c r="G371" i="1"/>
  <c r="G373" i="1"/>
  <c r="G374" i="1"/>
  <c r="G362" i="1"/>
  <c r="D363" i="1"/>
  <c r="D364" i="1"/>
  <c r="D365" i="1"/>
  <c r="D366" i="1"/>
  <c r="D367" i="1"/>
  <c r="D368" i="1"/>
  <c r="D369" i="1"/>
  <c r="D370" i="1"/>
  <c r="D371" i="1"/>
  <c r="D374" i="1"/>
  <c r="D375" i="1"/>
  <c r="D362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M344" i="1"/>
  <c r="G345" i="1"/>
  <c r="G346" i="1"/>
  <c r="G347" i="1"/>
  <c r="G348" i="1"/>
  <c r="G349" i="1"/>
  <c r="G350" i="1"/>
  <c r="G351" i="1"/>
  <c r="G352" i="1"/>
  <c r="G354" i="1"/>
  <c r="G355" i="1"/>
  <c r="G358" i="1"/>
  <c r="G360" i="1"/>
  <c r="G344" i="1"/>
  <c r="D345" i="1"/>
  <c r="D346" i="1"/>
  <c r="D348" i="1"/>
  <c r="D349" i="1"/>
  <c r="D350" i="1"/>
  <c r="D351" i="1"/>
  <c r="D352" i="1"/>
  <c r="D353" i="1"/>
  <c r="D354" i="1"/>
  <c r="D355" i="1"/>
  <c r="D358" i="1"/>
  <c r="D360" i="1"/>
  <c r="D344" i="1"/>
  <c r="M335" i="1"/>
  <c r="M336" i="1"/>
  <c r="M337" i="1"/>
  <c r="M338" i="1"/>
  <c r="M339" i="1"/>
  <c r="M340" i="1"/>
  <c r="M341" i="1"/>
  <c r="V333" i="1"/>
  <c r="V334" i="1"/>
  <c r="V335" i="1"/>
  <c r="V336" i="1"/>
  <c r="V337" i="1"/>
  <c r="V338" i="1"/>
  <c r="V339" i="1"/>
  <c r="V340" i="1"/>
  <c r="V341" i="1"/>
  <c r="V342" i="1"/>
  <c r="M334" i="1"/>
  <c r="N334" i="1" s="1"/>
  <c r="G335" i="1"/>
  <c r="G336" i="1"/>
  <c r="G337" i="1"/>
  <c r="G338" i="1"/>
  <c r="G339" i="1"/>
  <c r="G340" i="1"/>
  <c r="G341" i="1"/>
  <c r="G342" i="1"/>
  <c r="G334" i="1"/>
  <c r="D335" i="1"/>
  <c r="D336" i="1"/>
  <c r="D337" i="1"/>
  <c r="D338" i="1"/>
  <c r="D339" i="1"/>
  <c r="D340" i="1"/>
  <c r="D341" i="1"/>
  <c r="D342" i="1"/>
  <c r="D334" i="1"/>
  <c r="N344" i="1" l="1"/>
  <c r="N387" i="1"/>
  <c r="N385" i="1"/>
  <c r="N383" i="1"/>
  <c r="N381" i="1"/>
  <c r="N379" i="1"/>
  <c r="N403" i="1"/>
  <c r="N399" i="1"/>
  <c r="N395" i="1"/>
  <c r="N393" i="1"/>
  <c r="N391" i="1"/>
  <c r="N355" i="1"/>
  <c r="N353" i="1"/>
  <c r="N351" i="1"/>
  <c r="N345" i="1"/>
  <c r="N386" i="1"/>
  <c r="N380" i="1"/>
  <c r="N378" i="1"/>
  <c r="N405" i="1"/>
  <c r="N402" i="1"/>
  <c r="N400" i="1"/>
  <c r="N398" i="1"/>
  <c r="N396" i="1"/>
  <c r="N394" i="1"/>
  <c r="N392" i="1"/>
  <c r="N390" i="1"/>
  <c r="N341" i="1"/>
  <c r="N339" i="1"/>
  <c r="N337" i="1"/>
  <c r="N335" i="1"/>
  <c r="N375" i="1"/>
  <c r="N371" i="1"/>
  <c r="N369" i="1"/>
  <c r="N367" i="1"/>
  <c r="N365" i="1"/>
  <c r="N363" i="1"/>
  <c r="N338" i="1"/>
  <c r="N360" i="1"/>
  <c r="N358" i="1"/>
  <c r="N354" i="1"/>
  <c r="N352" i="1"/>
  <c r="N350" i="1"/>
  <c r="N348" i="1"/>
  <c r="N346" i="1"/>
  <c r="N374" i="1"/>
  <c r="N370" i="1"/>
  <c r="N368" i="1"/>
  <c r="N366" i="1"/>
  <c r="N364" i="1"/>
  <c r="M321" i="1" l="1"/>
  <c r="M322" i="1"/>
  <c r="M323" i="1"/>
  <c r="M324" i="1"/>
  <c r="M325" i="1"/>
  <c r="M326" i="1"/>
  <c r="M327" i="1"/>
  <c r="M328" i="1"/>
  <c r="M329" i="1"/>
  <c r="M330" i="1"/>
  <c r="M331" i="1"/>
  <c r="M332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M320" i="1"/>
  <c r="N320" i="1" s="1"/>
  <c r="G321" i="1"/>
  <c r="G323" i="1"/>
  <c r="G324" i="1"/>
  <c r="G325" i="1"/>
  <c r="G327" i="1"/>
  <c r="G328" i="1"/>
  <c r="G329" i="1"/>
  <c r="G330" i="1"/>
  <c r="G331" i="1"/>
  <c r="G332" i="1"/>
  <c r="G320" i="1"/>
  <c r="D321" i="1"/>
  <c r="D322" i="1"/>
  <c r="D323" i="1"/>
  <c r="D324" i="1"/>
  <c r="D325" i="1"/>
  <c r="D327" i="1"/>
  <c r="D328" i="1"/>
  <c r="D329" i="1"/>
  <c r="D330" i="1"/>
  <c r="D331" i="1"/>
  <c r="D320" i="1"/>
  <c r="M308" i="1"/>
  <c r="M309" i="1"/>
  <c r="M310" i="1"/>
  <c r="M311" i="1"/>
  <c r="M312" i="1"/>
  <c r="M313" i="1"/>
  <c r="M314" i="1"/>
  <c r="M315" i="1"/>
  <c r="M316" i="1"/>
  <c r="M317" i="1"/>
  <c r="M318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M307" i="1"/>
  <c r="N307" i="1" s="1"/>
  <c r="G308" i="1"/>
  <c r="G309" i="1"/>
  <c r="G313" i="1"/>
  <c r="G314" i="1"/>
  <c r="G316" i="1"/>
  <c r="G307" i="1"/>
  <c r="D308" i="1"/>
  <c r="D309" i="1"/>
  <c r="D310" i="1"/>
  <c r="D312" i="1"/>
  <c r="D313" i="1"/>
  <c r="D314" i="1"/>
  <c r="D316" i="1"/>
  <c r="D317" i="1"/>
  <c r="D307" i="1"/>
  <c r="M292" i="1"/>
  <c r="M293" i="1"/>
  <c r="M294" i="1"/>
  <c r="M295" i="1"/>
  <c r="M296" i="1"/>
  <c r="M297" i="1"/>
  <c r="M298" i="1"/>
  <c r="M299" i="1"/>
  <c r="M301" i="1"/>
  <c r="M302" i="1"/>
  <c r="M304" i="1"/>
  <c r="M305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M291" i="1"/>
  <c r="N291" i="1" s="1"/>
  <c r="G292" i="1"/>
  <c r="G293" i="1"/>
  <c r="G294" i="1"/>
  <c r="G295" i="1"/>
  <c r="G296" i="1"/>
  <c r="G297" i="1"/>
  <c r="G298" i="1"/>
  <c r="G300" i="1"/>
  <c r="G301" i="1"/>
  <c r="G302" i="1"/>
  <c r="G303" i="1"/>
  <c r="G304" i="1"/>
  <c r="G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291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M276" i="1"/>
  <c r="N276" i="1" s="1"/>
  <c r="G277" i="1"/>
  <c r="G278" i="1"/>
  <c r="G279" i="1"/>
  <c r="G281" i="1"/>
  <c r="G282" i="1"/>
  <c r="G283" i="1"/>
  <c r="G284" i="1"/>
  <c r="G288" i="1"/>
  <c r="G276" i="1"/>
  <c r="D277" i="1"/>
  <c r="D278" i="1"/>
  <c r="D279" i="1"/>
  <c r="D280" i="1"/>
  <c r="D281" i="1"/>
  <c r="D282" i="1"/>
  <c r="D283" i="1"/>
  <c r="D284" i="1"/>
  <c r="D287" i="1"/>
  <c r="D288" i="1"/>
  <c r="D289" i="1"/>
  <c r="D276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M259" i="1"/>
  <c r="N259" i="1" s="1"/>
  <c r="G260" i="1"/>
  <c r="G261" i="1"/>
  <c r="G262" i="1"/>
  <c r="G265" i="1"/>
  <c r="G266" i="1"/>
  <c r="G267" i="1"/>
  <c r="G269" i="1"/>
  <c r="G270" i="1"/>
  <c r="G272" i="1"/>
  <c r="G273" i="1"/>
  <c r="G274" i="1"/>
  <c r="G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59" i="1"/>
  <c r="M246" i="1"/>
  <c r="M247" i="1"/>
  <c r="M248" i="1"/>
  <c r="M249" i="1"/>
  <c r="M250" i="1"/>
  <c r="M251" i="1"/>
  <c r="M252" i="1"/>
  <c r="M253" i="1"/>
  <c r="M254" i="1"/>
  <c r="M255" i="1"/>
  <c r="M256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M245" i="1"/>
  <c r="N245" i="1" s="1"/>
  <c r="G246" i="1"/>
  <c r="G247" i="1"/>
  <c r="G248" i="1"/>
  <c r="G249" i="1"/>
  <c r="G250" i="1"/>
  <c r="G251" i="1"/>
  <c r="G252" i="1"/>
  <c r="G253" i="1"/>
  <c r="G254" i="1"/>
  <c r="G256" i="1"/>
  <c r="G257" i="1"/>
  <c r="G245" i="1"/>
  <c r="D246" i="1"/>
  <c r="D247" i="1"/>
  <c r="D248" i="1"/>
  <c r="D249" i="1"/>
  <c r="D250" i="1"/>
  <c r="D251" i="1"/>
  <c r="D252" i="1"/>
  <c r="D253" i="1"/>
  <c r="D254" i="1"/>
  <c r="D256" i="1"/>
  <c r="D257" i="1"/>
  <c r="D245" i="1"/>
  <c r="M238" i="1"/>
  <c r="M239" i="1"/>
  <c r="M240" i="1"/>
  <c r="M241" i="1"/>
  <c r="M242" i="1"/>
  <c r="M243" i="1"/>
  <c r="V236" i="1"/>
  <c r="V237" i="1"/>
  <c r="V238" i="1"/>
  <c r="V239" i="1"/>
  <c r="V240" i="1"/>
  <c r="V241" i="1"/>
  <c r="V242" i="1"/>
  <c r="V243" i="1"/>
  <c r="M237" i="1"/>
  <c r="G239" i="1"/>
  <c r="G241" i="1"/>
  <c r="G242" i="1"/>
  <c r="G243" i="1"/>
  <c r="G237" i="1"/>
  <c r="D238" i="1"/>
  <c r="D239" i="1"/>
  <c r="D240" i="1"/>
  <c r="D241" i="1"/>
  <c r="D242" i="1"/>
  <c r="D243" i="1"/>
  <c r="D237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V218" i="1"/>
  <c r="V219" i="1"/>
  <c r="V220" i="1"/>
  <c r="V221" i="1"/>
  <c r="N221" i="1" s="1"/>
  <c r="V222" i="1"/>
  <c r="N222" i="1" s="1"/>
  <c r="V223" i="1"/>
  <c r="N223" i="1" s="1"/>
  <c r="V224" i="1"/>
  <c r="N224" i="1" s="1"/>
  <c r="V225" i="1"/>
  <c r="N225" i="1" s="1"/>
  <c r="V226" i="1"/>
  <c r="N226" i="1" s="1"/>
  <c r="V227" i="1"/>
  <c r="N227" i="1" s="1"/>
  <c r="V228" i="1"/>
  <c r="N228" i="1" s="1"/>
  <c r="V229" i="1"/>
  <c r="N229" i="1" s="1"/>
  <c r="V230" i="1"/>
  <c r="N230" i="1" s="1"/>
  <c r="V231" i="1"/>
  <c r="N231" i="1" s="1"/>
  <c r="V232" i="1"/>
  <c r="V233" i="1"/>
  <c r="V234" i="1"/>
  <c r="N234" i="1" s="1"/>
  <c r="V235" i="1"/>
  <c r="N235" i="1" s="1"/>
  <c r="M219" i="1"/>
  <c r="N219" i="1" s="1"/>
  <c r="G220" i="1"/>
  <c r="G221" i="1"/>
  <c r="G223" i="1"/>
  <c r="G224" i="1"/>
  <c r="G225" i="1"/>
  <c r="G226" i="1"/>
  <c r="G227" i="1"/>
  <c r="G228" i="1"/>
  <c r="G229" i="1"/>
  <c r="G231" i="1"/>
  <c r="G232" i="1"/>
  <c r="G233" i="1"/>
  <c r="G234" i="1"/>
  <c r="G235" i="1"/>
  <c r="G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19" i="1"/>
  <c r="M206" i="1"/>
  <c r="M207" i="1"/>
  <c r="M208" i="1"/>
  <c r="M209" i="1"/>
  <c r="M210" i="1"/>
  <c r="M211" i="1"/>
  <c r="M212" i="1"/>
  <c r="M213" i="1"/>
  <c r="M214" i="1"/>
  <c r="M215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M205" i="1"/>
  <c r="N205" i="1" s="1"/>
  <c r="G206" i="1"/>
  <c r="G207" i="1"/>
  <c r="G208" i="1"/>
  <c r="G209" i="1"/>
  <c r="G210" i="1"/>
  <c r="G211" i="1"/>
  <c r="G213" i="1"/>
  <c r="G214" i="1"/>
  <c r="G205" i="1"/>
  <c r="D206" i="1"/>
  <c r="D207" i="1"/>
  <c r="D208" i="1"/>
  <c r="D209" i="1"/>
  <c r="D210" i="1"/>
  <c r="D211" i="1"/>
  <c r="D213" i="1"/>
  <c r="D214" i="1"/>
  <c r="D215" i="1"/>
  <c r="D205" i="1"/>
  <c r="M196" i="1"/>
  <c r="M197" i="1"/>
  <c r="M198" i="1"/>
  <c r="M199" i="1"/>
  <c r="M200" i="1"/>
  <c r="M201" i="1"/>
  <c r="M202" i="1"/>
  <c r="M203" i="1"/>
  <c r="V194" i="1"/>
  <c r="V195" i="1"/>
  <c r="V196" i="1"/>
  <c r="V197" i="1"/>
  <c r="N197" i="1" s="1"/>
  <c r="V198" i="1"/>
  <c r="N198" i="1" s="1"/>
  <c r="V199" i="1"/>
  <c r="N199" i="1" s="1"/>
  <c r="V200" i="1"/>
  <c r="V201" i="1"/>
  <c r="V202" i="1"/>
  <c r="V203" i="1"/>
  <c r="M195" i="1"/>
  <c r="N195" i="1" s="1"/>
  <c r="G196" i="1"/>
  <c r="G197" i="1"/>
  <c r="G198" i="1"/>
  <c r="G199" i="1"/>
  <c r="G201" i="1"/>
  <c r="G202" i="1"/>
  <c r="G203" i="1"/>
  <c r="G195" i="1"/>
  <c r="D196" i="1"/>
  <c r="D197" i="1"/>
  <c r="D198" i="1"/>
  <c r="D199" i="1"/>
  <c r="D201" i="1"/>
  <c r="D202" i="1"/>
  <c r="D203" i="1"/>
  <c r="D195" i="1"/>
  <c r="M186" i="1"/>
  <c r="M187" i="1"/>
  <c r="M188" i="1"/>
  <c r="M189" i="1"/>
  <c r="M190" i="1"/>
  <c r="M191" i="1"/>
  <c r="M192" i="1"/>
  <c r="M193" i="1"/>
  <c r="V184" i="1"/>
  <c r="V185" i="1"/>
  <c r="V186" i="1"/>
  <c r="V187" i="1"/>
  <c r="N187" i="1" s="1"/>
  <c r="V188" i="1"/>
  <c r="N188" i="1" s="1"/>
  <c r="V189" i="1"/>
  <c r="V190" i="1"/>
  <c r="V191" i="1"/>
  <c r="V192" i="1"/>
  <c r="V193" i="1"/>
  <c r="M185" i="1"/>
  <c r="G186" i="1"/>
  <c r="G187" i="1"/>
  <c r="G188" i="1"/>
  <c r="G189" i="1"/>
  <c r="G190" i="1"/>
  <c r="G191" i="1"/>
  <c r="G192" i="1"/>
  <c r="G193" i="1"/>
  <c r="G185" i="1"/>
  <c r="D186" i="1"/>
  <c r="D187" i="1"/>
  <c r="D188" i="1"/>
  <c r="D189" i="1"/>
  <c r="D190" i="1"/>
  <c r="D191" i="1"/>
  <c r="D192" i="1"/>
  <c r="D193" i="1"/>
  <c r="D185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M170" i="1"/>
  <c r="N170" i="1" s="1"/>
  <c r="G171" i="1"/>
  <c r="G172" i="1"/>
  <c r="G175" i="1"/>
  <c r="G176" i="1"/>
  <c r="G177" i="1"/>
  <c r="G178" i="1"/>
  <c r="G181" i="1"/>
  <c r="G182" i="1"/>
  <c r="G183" i="1"/>
  <c r="G170" i="1"/>
  <c r="D171" i="1"/>
  <c r="D172" i="1"/>
  <c r="D173" i="1"/>
  <c r="D174" i="1"/>
  <c r="D175" i="1"/>
  <c r="D176" i="1"/>
  <c r="D177" i="1"/>
  <c r="D178" i="1"/>
  <c r="D179" i="1"/>
  <c r="D182" i="1"/>
  <c r="D183" i="1"/>
  <c r="D170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M152" i="1"/>
  <c r="G153" i="1"/>
  <c r="G155" i="1"/>
  <c r="G156" i="1"/>
  <c r="G158" i="1"/>
  <c r="G159" i="1"/>
  <c r="G160" i="1"/>
  <c r="G162" i="1"/>
  <c r="G163" i="1"/>
  <c r="G165" i="1"/>
  <c r="G166" i="1"/>
  <c r="G168" i="1"/>
  <c r="G152" i="1"/>
  <c r="D153" i="1"/>
  <c r="D154" i="1"/>
  <c r="D155" i="1"/>
  <c r="D156" i="1"/>
  <c r="D157" i="1"/>
  <c r="D158" i="1"/>
  <c r="D159" i="1"/>
  <c r="D160" i="1"/>
  <c r="D161" i="1"/>
  <c r="D162" i="1"/>
  <c r="D164" i="1"/>
  <c r="D165" i="1"/>
  <c r="D166" i="1"/>
  <c r="D167" i="1"/>
  <c r="D168" i="1"/>
  <c r="D15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M132" i="1"/>
  <c r="N132" i="1" s="1"/>
  <c r="G133" i="1"/>
  <c r="G134" i="1"/>
  <c r="G135" i="1"/>
  <c r="G136" i="1"/>
  <c r="G137" i="1"/>
  <c r="G138" i="1"/>
  <c r="G139" i="1"/>
  <c r="G140" i="1"/>
  <c r="G141" i="1"/>
  <c r="G142" i="1"/>
  <c r="G144" i="1"/>
  <c r="G145" i="1"/>
  <c r="G148" i="1"/>
  <c r="G149" i="1"/>
  <c r="G150" i="1"/>
  <c r="G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32" i="1"/>
  <c r="M121" i="1"/>
  <c r="M122" i="1"/>
  <c r="M123" i="1"/>
  <c r="M124" i="1"/>
  <c r="M125" i="1"/>
  <c r="M126" i="1"/>
  <c r="M127" i="1"/>
  <c r="M128" i="1"/>
  <c r="M129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M120" i="1"/>
  <c r="G121" i="1"/>
  <c r="G123" i="1"/>
  <c r="G124" i="1"/>
  <c r="G125" i="1"/>
  <c r="G126" i="1"/>
  <c r="G127" i="1"/>
  <c r="G128" i="1"/>
  <c r="G120" i="1"/>
  <c r="D121" i="1"/>
  <c r="D123" i="1"/>
  <c r="D124" i="1"/>
  <c r="D125" i="1"/>
  <c r="D126" i="1"/>
  <c r="D127" i="1"/>
  <c r="D128" i="1"/>
  <c r="D129" i="1"/>
  <c r="D120" i="1"/>
  <c r="M110" i="1"/>
  <c r="M111" i="1"/>
  <c r="M112" i="1"/>
  <c r="M113" i="1"/>
  <c r="M114" i="1"/>
  <c r="M115" i="1"/>
  <c r="M116" i="1"/>
  <c r="M117" i="1"/>
  <c r="M118" i="1"/>
  <c r="V108" i="1"/>
  <c r="V109" i="1"/>
  <c r="V110" i="1"/>
  <c r="N110" i="1" s="1"/>
  <c r="V111" i="1"/>
  <c r="V112" i="1"/>
  <c r="N112" i="1" s="1"/>
  <c r="V113" i="1"/>
  <c r="V114" i="1"/>
  <c r="V115" i="1"/>
  <c r="V116" i="1"/>
  <c r="N116" i="1" s="1"/>
  <c r="V117" i="1"/>
  <c r="V118" i="1"/>
  <c r="M109" i="1"/>
  <c r="N109" i="1" s="1"/>
  <c r="G110" i="1"/>
  <c r="G113" i="1"/>
  <c r="G114" i="1"/>
  <c r="G116" i="1"/>
  <c r="G118" i="1"/>
  <c r="G109" i="1"/>
  <c r="D110" i="1"/>
  <c r="D111" i="1"/>
  <c r="D112" i="1"/>
  <c r="D114" i="1"/>
  <c r="D116" i="1"/>
  <c r="D118" i="1"/>
  <c r="D109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M90" i="1"/>
  <c r="N90" i="1" s="1"/>
  <c r="G91" i="1"/>
  <c r="G93" i="1"/>
  <c r="G95" i="1"/>
  <c r="G96" i="1"/>
  <c r="G97" i="1"/>
  <c r="G98" i="1"/>
  <c r="G99" i="1"/>
  <c r="G100" i="1"/>
  <c r="G101" i="1"/>
  <c r="G102" i="1"/>
  <c r="G103" i="1"/>
  <c r="G104" i="1"/>
  <c r="G105" i="1"/>
  <c r="G107" i="1"/>
  <c r="G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90" i="1"/>
  <c r="M77" i="1"/>
  <c r="M78" i="1"/>
  <c r="M79" i="1"/>
  <c r="M80" i="1"/>
  <c r="M81" i="1"/>
  <c r="M82" i="1"/>
  <c r="M83" i="1"/>
  <c r="M84" i="1"/>
  <c r="M85" i="1"/>
  <c r="M86" i="1"/>
  <c r="M87" i="1"/>
  <c r="M88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M76" i="1"/>
  <c r="G77" i="1"/>
  <c r="G78" i="1"/>
  <c r="G79" i="1"/>
  <c r="G80" i="1"/>
  <c r="G81" i="1"/>
  <c r="G82" i="1"/>
  <c r="G83" i="1"/>
  <c r="G84" i="1"/>
  <c r="G85" i="1"/>
  <c r="G86" i="1"/>
  <c r="G87" i="1"/>
  <c r="G88" i="1"/>
  <c r="G76" i="1"/>
  <c r="D77" i="1"/>
  <c r="D78" i="1"/>
  <c r="D79" i="1"/>
  <c r="D80" i="1"/>
  <c r="D81" i="1"/>
  <c r="D82" i="1"/>
  <c r="D83" i="1"/>
  <c r="D84" i="1"/>
  <c r="D85" i="1"/>
  <c r="D86" i="1"/>
  <c r="D87" i="1"/>
  <c r="D88" i="1"/>
  <c r="D76" i="1"/>
  <c r="M67" i="1"/>
  <c r="M68" i="1"/>
  <c r="M69" i="1"/>
  <c r="M70" i="1"/>
  <c r="M71" i="1"/>
  <c r="M72" i="1"/>
  <c r="M73" i="1"/>
  <c r="M74" i="1"/>
  <c r="M66" i="1"/>
  <c r="V65" i="1"/>
  <c r="V66" i="1"/>
  <c r="V67" i="1"/>
  <c r="V68" i="1"/>
  <c r="V69" i="1"/>
  <c r="V70" i="1"/>
  <c r="V71" i="1"/>
  <c r="V72" i="1"/>
  <c r="V73" i="1"/>
  <c r="V74" i="1"/>
  <c r="G67" i="1"/>
  <c r="G68" i="1"/>
  <c r="G70" i="1"/>
  <c r="G71" i="1"/>
  <c r="G72" i="1"/>
  <c r="G74" i="1"/>
  <c r="G66" i="1"/>
  <c r="D67" i="1"/>
  <c r="D68" i="1"/>
  <c r="D70" i="1"/>
  <c r="D71" i="1"/>
  <c r="D72" i="1"/>
  <c r="D73" i="1"/>
  <c r="D66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3" i="1"/>
  <c r="M64" i="1"/>
  <c r="M48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G49" i="1"/>
  <c r="G50" i="1"/>
  <c r="G51" i="1"/>
  <c r="G52" i="1"/>
  <c r="G53" i="1"/>
  <c r="G55" i="1"/>
  <c r="G56" i="1"/>
  <c r="G58" i="1"/>
  <c r="G59" i="1"/>
  <c r="G60" i="1"/>
  <c r="G61" i="1"/>
  <c r="G62" i="1"/>
  <c r="G63" i="1"/>
  <c r="G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48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M27" i="1"/>
  <c r="N27" i="1" s="1"/>
  <c r="G29" i="1"/>
  <c r="G30" i="1"/>
  <c r="G32" i="1"/>
  <c r="G33" i="1"/>
  <c r="G34" i="1"/>
  <c r="G35" i="1"/>
  <c r="G36" i="1"/>
  <c r="G37" i="1"/>
  <c r="G38" i="1"/>
  <c r="G39" i="1"/>
  <c r="G41" i="1"/>
  <c r="G42" i="1"/>
  <c r="G43" i="1"/>
  <c r="G44" i="1"/>
  <c r="G45" i="1"/>
  <c r="G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2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V8" i="1"/>
  <c r="V9" i="1"/>
  <c r="V10" i="1"/>
  <c r="V11" i="1"/>
  <c r="V12" i="1"/>
  <c r="V13" i="1"/>
  <c r="V14" i="1"/>
  <c r="V15" i="1"/>
  <c r="V16" i="1"/>
  <c r="V17" i="1"/>
  <c r="V18" i="1"/>
  <c r="N18" i="1" s="1"/>
  <c r="V19" i="1"/>
  <c r="V20" i="1"/>
  <c r="N20" i="1" s="1"/>
  <c r="V21" i="1"/>
  <c r="N21" i="1" s="1"/>
  <c r="V22" i="1"/>
  <c r="N22" i="1" s="1"/>
  <c r="V23" i="1"/>
  <c r="V24" i="1"/>
  <c r="N24" i="1" s="1"/>
  <c r="V25" i="1"/>
  <c r="N25" i="1" s="1"/>
  <c r="V7" i="1"/>
  <c r="M7" i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5" i="1"/>
  <c r="G7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7" i="1"/>
  <c r="N185" i="1" l="1"/>
  <c r="N330" i="1"/>
  <c r="N328" i="1"/>
  <c r="N326" i="1"/>
  <c r="N324" i="1"/>
  <c r="N322" i="1"/>
  <c r="N331" i="1"/>
  <c r="N329" i="1"/>
  <c r="N327" i="1"/>
  <c r="N325" i="1"/>
  <c r="N323" i="1"/>
  <c r="N321" i="1"/>
  <c r="N317" i="1"/>
  <c r="N313" i="1"/>
  <c r="N311" i="1"/>
  <c r="N309" i="1"/>
  <c r="N316" i="1"/>
  <c r="N314" i="1"/>
  <c r="N310" i="1"/>
  <c r="N308" i="1"/>
  <c r="N305" i="1"/>
  <c r="N302" i="1"/>
  <c r="N299" i="1"/>
  <c r="N297" i="1"/>
  <c r="N295" i="1"/>
  <c r="N293" i="1"/>
  <c r="N304" i="1"/>
  <c r="N301" i="1"/>
  <c r="N298" i="1"/>
  <c r="N296" i="1"/>
  <c r="N294" i="1"/>
  <c r="N292" i="1"/>
  <c r="N288" i="1"/>
  <c r="N286" i="1"/>
  <c r="N284" i="1"/>
  <c r="N282" i="1"/>
  <c r="N280" i="1"/>
  <c r="N278" i="1"/>
  <c r="N289" i="1"/>
  <c r="N287" i="1"/>
  <c r="N285" i="1"/>
  <c r="N283" i="1"/>
  <c r="N281" i="1"/>
  <c r="N279" i="1"/>
  <c r="N237" i="1"/>
  <c r="N273" i="1"/>
  <c r="N271" i="1"/>
  <c r="N269" i="1"/>
  <c r="N267" i="1"/>
  <c r="N265" i="1"/>
  <c r="N263" i="1"/>
  <c r="N261" i="1"/>
  <c r="N274" i="1"/>
  <c r="N270" i="1"/>
  <c r="N268" i="1"/>
  <c r="N266" i="1"/>
  <c r="N262" i="1"/>
  <c r="N260" i="1"/>
  <c r="N255" i="1"/>
  <c r="N251" i="1"/>
  <c r="N249" i="1"/>
  <c r="N247" i="1"/>
  <c r="N256" i="1"/>
  <c r="N254" i="1"/>
  <c r="N252" i="1"/>
  <c r="N250" i="1"/>
  <c r="N248" i="1"/>
  <c r="N246" i="1"/>
  <c r="N243" i="1"/>
  <c r="N241" i="1"/>
  <c r="N239" i="1"/>
  <c r="N220" i="1"/>
  <c r="N240" i="1"/>
  <c r="N238" i="1"/>
  <c r="N202" i="1"/>
  <c r="N215" i="1"/>
  <c r="N213" i="1"/>
  <c r="N211" i="1"/>
  <c r="N209" i="1"/>
  <c r="N207" i="1"/>
  <c r="N203" i="1"/>
  <c r="N201" i="1"/>
  <c r="N214" i="1"/>
  <c r="N208" i="1"/>
  <c r="N206" i="1"/>
  <c r="N193" i="1"/>
  <c r="N191" i="1"/>
  <c r="N192" i="1"/>
  <c r="N190" i="1"/>
  <c r="N196" i="1"/>
  <c r="N186" i="1"/>
  <c r="N182" i="1"/>
  <c r="N178" i="1"/>
  <c r="N176" i="1"/>
  <c r="N174" i="1"/>
  <c r="N172" i="1"/>
  <c r="N111" i="1"/>
  <c r="N120" i="1"/>
  <c r="N152" i="1"/>
  <c r="N183" i="1"/>
  <c r="N179" i="1"/>
  <c r="N177" i="1"/>
  <c r="N175" i="1"/>
  <c r="N173" i="1"/>
  <c r="N171" i="1"/>
  <c r="N129" i="1"/>
  <c r="N127" i="1"/>
  <c r="N125" i="1"/>
  <c r="N123" i="1"/>
  <c r="N148" i="1"/>
  <c r="N146" i="1"/>
  <c r="N144" i="1"/>
  <c r="N142" i="1"/>
  <c r="N138" i="1"/>
  <c r="N136" i="1"/>
  <c r="N134" i="1"/>
  <c r="N168" i="1"/>
  <c r="N166" i="1"/>
  <c r="N164" i="1"/>
  <c r="N162" i="1"/>
  <c r="N160" i="1"/>
  <c r="N158" i="1"/>
  <c r="N156" i="1"/>
  <c r="N154" i="1"/>
  <c r="N114" i="1"/>
  <c r="N128" i="1"/>
  <c r="N126" i="1"/>
  <c r="N124" i="1"/>
  <c r="N122" i="1"/>
  <c r="N149" i="1"/>
  <c r="N145" i="1"/>
  <c r="N143" i="1"/>
  <c r="N139" i="1"/>
  <c r="N137" i="1"/>
  <c r="N135" i="1"/>
  <c r="N133" i="1"/>
  <c r="N167" i="1"/>
  <c r="N165" i="1"/>
  <c r="N161" i="1"/>
  <c r="N157" i="1"/>
  <c r="N155" i="1"/>
  <c r="N153" i="1"/>
  <c r="N76" i="1"/>
  <c r="N48" i="1"/>
  <c r="N106" i="1"/>
  <c r="N96" i="1"/>
  <c r="N94" i="1"/>
  <c r="N92" i="1"/>
  <c r="N107" i="1"/>
  <c r="N105" i="1"/>
  <c r="N103" i="1"/>
  <c r="N101" i="1"/>
  <c r="N99" i="1"/>
  <c r="N97" i="1"/>
  <c r="N95" i="1"/>
  <c r="N93" i="1"/>
  <c r="N91" i="1"/>
  <c r="N23" i="1"/>
  <c r="N19" i="1"/>
  <c r="N88" i="1"/>
  <c r="N84" i="1"/>
  <c r="N82" i="1"/>
  <c r="N80" i="1"/>
  <c r="N78" i="1"/>
  <c r="N66" i="1"/>
  <c r="N87" i="1"/>
  <c r="N85" i="1"/>
  <c r="N83" i="1"/>
  <c r="N81" i="1"/>
  <c r="N79" i="1"/>
  <c r="N7" i="1"/>
  <c r="N15" i="1"/>
  <c r="N13" i="1"/>
  <c r="N11" i="1"/>
  <c r="N9" i="1"/>
  <c r="N45" i="1"/>
  <c r="N43" i="1"/>
  <c r="N41" i="1"/>
  <c r="N39" i="1"/>
  <c r="N37" i="1"/>
  <c r="N35" i="1"/>
  <c r="N33" i="1"/>
  <c r="N31" i="1"/>
  <c r="N29" i="1"/>
  <c r="N72" i="1"/>
  <c r="N70" i="1"/>
  <c r="N68" i="1"/>
  <c r="N16" i="1"/>
  <c r="N14" i="1"/>
  <c r="N12" i="1"/>
  <c r="N10" i="1"/>
  <c r="N8" i="1"/>
  <c r="N63" i="1"/>
  <c r="N73" i="1"/>
  <c r="N71" i="1"/>
  <c r="N67" i="1"/>
  <c r="N60" i="1"/>
  <c r="N58" i="1"/>
  <c r="N56" i="1"/>
  <c r="N54" i="1"/>
  <c r="N52" i="1"/>
  <c r="N50" i="1"/>
  <c r="N44" i="1"/>
  <c r="N42" i="1"/>
  <c r="N40" i="1"/>
  <c r="N38" i="1"/>
  <c r="N36" i="1"/>
  <c r="N34" i="1"/>
  <c r="N32" i="1"/>
  <c r="N30" i="1"/>
  <c r="N28" i="1"/>
  <c r="N61" i="1"/>
  <c r="N59" i="1"/>
  <c r="N57" i="1"/>
  <c r="N55" i="1"/>
  <c r="N53" i="1"/>
  <c r="N51" i="1"/>
  <c r="N49" i="1"/>
</calcChain>
</file>

<file path=xl/connections.xml><?xml version="1.0" encoding="utf-8"?>
<connections xmlns="http://schemas.openxmlformats.org/spreadsheetml/2006/main">
  <connection id="1" name="tvrem" type="6" refreshedVersion="4" background="1" saveData="1">
    <textPr prompt="0" sourceFile="C:\Boo_2022\TEMP\tvrem.txt" thousands=" " tab="0" delimiter="#">
      <textFields count="16"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<sst xmlns="http://schemas.openxmlformats.org/spreadsheetml/2006/main" count="656" uniqueCount="110">
  <si>
    <t>на конец предыдущего года</t>
  </si>
  <si>
    <t>на конец отчетного года</t>
  </si>
  <si>
    <t>СЕЛЬСКОЕ, ЛЕСНОЕ ХОЗЯЙСТВО, ОХОТА, РЫБОЛОВСТВО И РЫБОВОДСТВО</t>
  </si>
  <si>
    <t>-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</si>
  <si>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</si>
  <si>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</si>
  <si>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</si>
  <si>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</si>
  <si>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</si>
  <si>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</si>
  <si>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</si>
  <si>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</si>
  <si>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</si>
  <si>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</si>
  <si>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</si>
  <si>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</si>
  <si>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</si>
  <si>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</si>
  <si>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</si>
  <si>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</si>
  <si>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</si>
  <si>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Стоимость имущества, тысяч рублей</t>
  </si>
  <si>
    <t>В том числе источники имущества:</t>
  </si>
  <si>
    <t>собственный капитал,                                     тысяч рублей</t>
  </si>
  <si>
    <t>заемный капитал,                                               тысяч рублей</t>
  </si>
  <si>
    <r>
      <t>в % к 2020</t>
    </r>
    <r>
      <rPr>
        <vertAlign val="superscript"/>
        <sz val="10"/>
        <rFont val="Times New Roman"/>
        <family val="1"/>
        <charset val="204"/>
      </rPr>
      <t xml:space="preserve"> 2</t>
    </r>
  </si>
  <si>
    <t>на конец года</t>
  </si>
  <si>
    <t>ВСЕГО</t>
  </si>
  <si>
    <t>ГОРОДСКИЕ ОКРУГА ВОЛОГОДСКОЙ ОБЛАСТИ</t>
  </si>
  <si>
    <r>
      <t>город Вологда</t>
    </r>
    <r>
      <rPr>
        <b/>
        <vertAlign val="superscript"/>
        <sz val="12"/>
        <rFont val="Times New Roman CYR"/>
        <charset val="204"/>
      </rPr>
      <t xml:space="preserve"> 3</t>
    </r>
  </si>
  <si>
    <t>город Череповец</t>
  </si>
  <si>
    <t>Вашкинский муниципальный район</t>
  </si>
  <si>
    <t>Вытегорский муниципальный район</t>
  </si>
  <si>
    <t>Кирилловский муниципальный район</t>
  </si>
  <si>
    <t>Никольский муниципальный район</t>
  </si>
  <si>
    <t>Череповецкий муниципальный район</t>
  </si>
  <si>
    <t>Шекснинский муниципальный район</t>
  </si>
  <si>
    <r>
      <t xml:space="preserve">В % к 2022 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</si>
  <si>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в % к 2022 </t>
    </r>
    <r>
      <rPr>
        <vertAlign val="superscript"/>
        <sz val="10"/>
        <rFont val="Times New Roman"/>
        <family val="1"/>
        <charset val="204"/>
      </rPr>
      <t>2</t>
    </r>
  </si>
  <si>
    <r>
      <t>в % к 2022</t>
    </r>
    <r>
      <rPr>
        <vertAlign val="superscript"/>
        <sz val="10"/>
        <rFont val="Times New Roman"/>
        <family val="1"/>
        <charset val="204"/>
      </rPr>
      <t xml:space="preserve"> 2</t>
    </r>
  </si>
  <si>
    <t>Бабаевский муниципальный округ</t>
  </si>
  <si>
    <t>Бабушкинский муниципальный округ</t>
  </si>
  <si>
    <t>Белозерский муниципальный округ</t>
  </si>
  <si>
    <t>МУНИЦИПАЛЬНЫЕ ОКРУГА (РАЙОНЫ) ВОЛОГОДСКОЙ ОБЛАСТИ</t>
  </si>
  <si>
    <t>Великоустюгский муниципальный округ</t>
  </si>
  <si>
    <t>Верховажский муниципальный округ</t>
  </si>
  <si>
    <t>Вожегодский муниципальный округ</t>
  </si>
  <si>
    <t>Вологодский муниципальный округ</t>
  </si>
  <si>
    <t>Грязовецкий муниципальный округ</t>
  </si>
  <si>
    <t>Кадуйский муниципальный округ</t>
  </si>
  <si>
    <t>Кичменгско-Городецкий муниципальный округ</t>
  </si>
  <si>
    <t>Междуреченский муниципальный округ</t>
  </si>
  <si>
    <t>Нюксенский муниципальный округ</t>
  </si>
  <si>
    <t>Сокольский муниципальный округ</t>
  </si>
  <si>
    <t>Сямженский муниципальный округ</t>
  </si>
  <si>
    <t>Тарногский муниципальный округ</t>
  </si>
  <si>
    <t>Тотемский муниципальный округ</t>
  </si>
  <si>
    <t>Усть-Кубинский муниципальный округ</t>
  </si>
  <si>
    <t>Устюженский муниципальный округ</t>
  </si>
  <si>
    <t>Харовский муниципальный округ</t>
  </si>
  <si>
    <t>Чагодощенский муниципальный округ</t>
  </si>
  <si>
    <t>2 По сопоставимому кругу организаций.</t>
  </si>
  <si>
    <t>3 Включая подчиненный его администрации населенный пункт с. Молочное.</t>
  </si>
  <si>
    <r>
      <t>Стоимость имущества малых предприятий в разрезе муниципальных образований Вологодской области                                                         по видам экономической деятельности в 2023 году</t>
    </r>
    <r>
      <rPr>
        <b/>
        <i/>
        <vertAlign val="superscript"/>
        <sz val="12"/>
        <rFont val="Times New Roman CYR"/>
        <charset val="204"/>
      </rPr>
      <t>1</t>
    </r>
  </si>
  <si>
    <t>в 3.0р.</t>
  </si>
  <si>
    <t>в 2.7р.</t>
  </si>
  <si>
    <t>в 4.4р.</t>
  </si>
  <si>
    <t>в 2.9р.</t>
  </si>
  <si>
    <t>в 10.4р.</t>
  </si>
  <si>
    <t>в 2.1р.</t>
  </si>
  <si>
    <t>в 2.3р.</t>
  </si>
  <si>
    <t>в 2.2р.</t>
  </si>
  <si>
    <t>в 2.0р.</t>
  </si>
  <si>
    <t>в 2.4р.</t>
  </si>
  <si>
    <t>в 2.8р.</t>
  </si>
  <si>
    <t>в 5.3р.</t>
  </si>
  <si>
    <t>в 3.1р.</t>
  </si>
  <si>
    <t>в 4.3р.</t>
  </si>
  <si>
    <t>в 3.6р.</t>
  </si>
  <si>
    <t>в 4.6р.</t>
  </si>
  <si>
    <t>в 3.5р.</t>
  </si>
  <si>
    <t>в 5.2р.</t>
  </si>
  <si>
    <t>в 3.9р.</t>
  </si>
  <si>
    <t>в 86.0р.</t>
  </si>
  <si>
    <t>в 57.3р.</t>
  </si>
  <si>
    <t>в 1929.2р.</t>
  </si>
  <si>
    <t>в 6.5р.</t>
  </si>
  <si>
    <t>в 6.6р.</t>
  </si>
  <si>
    <t>в 3.7р.</t>
  </si>
  <si>
    <t>в 4.5р.</t>
  </si>
  <si>
    <t>в 2.5р.</t>
  </si>
  <si>
    <t>в 5.0р.</t>
  </si>
  <si>
    <t>в 7.9р.</t>
  </si>
  <si>
    <t>в 4.2р.</t>
  </si>
  <si>
    <t>в 7.0р.</t>
  </si>
  <si>
    <t>в 2.6р.</t>
  </si>
  <si>
    <t>в 4.1р.</t>
  </si>
  <si>
    <t>в 5.7р.</t>
  </si>
  <si>
    <t>в 12.1р.</t>
  </si>
  <si>
    <t>в 105.1р.</t>
  </si>
  <si>
    <t>в 948.0р.</t>
  </si>
  <si>
    <t>в 159.2р.</t>
  </si>
  <si>
    <t>в 9.8р.</t>
  </si>
  <si>
    <t>в 3.2р.</t>
  </si>
  <si>
    <t>в 361.0р.</t>
  </si>
  <si>
    <t>в 33.4р.</t>
  </si>
  <si>
    <t>в 5.5р.</t>
  </si>
  <si>
    <t>в 5.1р.</t>
  </si>
  <si>
    <t>в 34.6р.</t>
  </si>
  <si>
    <t>1 Информация подготовлена на основании данных, полученных из государственного информационного ресурса бухгалтерской (финансовой) отчетности (оператор - ФНС России), и данных, представленных в органы государственной статистики.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</si>
</sst>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0"/>
      <name val="Times New Roman"/>
      <family val="1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i/>
      <vertAlign val="superscript"/>
      <sz val="12"/>
      <name val="Times New Roman CYR"/>
      <charset val="204"/>
    </font>
    <font>
      <vertAlign val="superscript"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 CYR"/>
      <family val="1"/>
      <charset val="204"/>
    </font>
    <font>
      <b/>
      <vertAlign val="superscript"/>
      <sz val="12"/>
      <name val="Times New Roman CYR"/>
      <charset val="204"/>
    </font>
    <font>
      <sz val="10"/>
      <name val="Times New Roman CYR"/>
      <charset val="204"/>
    </font>
    <font>
      <b/>
      <sz val="14"/>
      <name val="Times New Roman CYR"/>
      <charset val="204"/>
    </font>
    <font>
      <b/>
      <sz val="10"/>
      <name val="Times New Roman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65">
    <xf numFmtId="0" fontId="0" fillId="0" borderId="0" xfId="0"/>
    <xf numFmtId="0" fontId="2" fillId="0" borderId="0" xfId="0" applyFont="1"/>
    <xf numFmtId="1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9" fontId="2" fillId="0" borderId="0" xfId="0" applyNumberFormat="1" applyFont="1" applyBorder="1" applyAlignment="1">
      <alignment horizontal="left" wrapText="1"/>
    </xf>
    <xf numFmtId="49" fontId="12" fillId="0" borderId="0" xfId="0" applyNumberFormat="1" applyFont="1" applyAlignment="1">
      <alignment horizontal="left" wrapText="1" indent="1"/>
    </xf>
    <xf numFmtId="49" fontId="16" fillId="0" borderId="0" xfId="0" applyNumberFormat="1" applyFont="1" applyAlignment="1">
      <alignment horizontal="left" wrapText="1"/>
    </xf>
    <xf numFmtId="1" fontId="14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49" fontId="5" fillId="0" borderId="0" xfId="0" applyNumberFormat="1" applyFont="1" applyAlignment="1">
      <alignment wrapText="1"/>
    </xf>
    <xf numFmtId="1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right"/>
    </xf>
    <xf numFmtId="1" fontId="5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horizontal="right"/>
    </xf>
    <xf numFmtId="1" fontId="2" fillId="0" borderId="0" xfId="0" applyNumberFormat="1" applyFont="1"/>
    <xf numFmtId="164" fontId="2" fillId="0" borderId="0" xfId="0" applyNumberFormat="1" applyFont="1"/>
    <xf numFmtId="164" fontId="16" fillId="0" borderId="0" xfId="0" applyNumberFormat="1" applyFont="1" applyAlignment="1">
      <alignment horizontal="right"/>
    </xf>
    <xf numFmtId="1" fontId="20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right"/>
    </xf>
    <xf numFmtId="1" fontId="17" fillId="4" borderId="0" xfId="0" applyNumberFormat="1" applyFont="1" applyFill="1" applyAlignment="1">
      <alignment horizontal="right"/>
    </xf>
    <xf numFmtId="1" fontId="3" fillId="4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1" fontId="17" fillId="0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1" fontId="12" fillId="0" borderId="0" xfId="0" applyNumberFormat="1" applyFont="1"/>
    <xf numFmtId="164" fontId="12" fillId="0" borderId="0" xfId="0" applyNumberFormat="1" applyFont="1"/>
    <xf numFmtId="1" fontId="14" fillId="0" borderId="0" xfId="0" applyNumberFormat="1" applyFont="1"/>
    <xf numFmtId="164" fontId="14" fillId="0" borderId="0" xfId="0" applyNumberFormat="1" applyFont="1"/>
    <xf numFmtId="164" fontId="12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" fontId="5" fillId="0" borderId="0" xfId="0" applyNumberFormat="1" applyFont="1" applyFill="1"/>
    <xf numFmtId="49" fontId="12" fillId="0" borderId="2" xfId="0" applyNumberFormat="1" applyFont="1" applyBorder="1" applyAlignment="1">
      <alignment horizontal="left" wrapText="1" indent="1"/>
    </xf>
    <xf numFmtId="1" fontId="3" fillId="0" borderId="2" xfId="0" applyNumberFormat="1" applyFont="1" applyBorder="1" applyAlignment="1">
      <alignment horizontal="right"/>
    </xf>
    <xf numFmtId="1" fontId="18" fillId="0" borderId="2" xfId="0" applyNumberFormat="1" applyFont="1" applyBorder="1" applyAlignment="1">
      <alignment horizontal="right"/>
    </xf>
    <xf numFmtId="164" fontId="18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" fontId="19" fillId="0" borderId="2" xfId="0" applyNumberFormat="1" applyFont="1" applyBorder="1" applyAlignment="1">
      <alignment horizontal="right"/>
    </xf>
    <xf numFmtId="1" fontId="3" fillId="4" borderId="2" xfId="0" applyNumberFormat="1" applyFont="1" applyFill="1" applyBorder="1" applyAlignment="1">
      <alignment horizontal="right"/>
    </xf>
    <xf numFmtId="1" fontId="12" fillId="0" borderId="2" xfId="0" applyNumberFormat="1" applyFont="1" applyBorder="1" applyAlignment="1">
      <alignment horizontal="right"/>
    </xf>
    <xf numFmtId="164" fontId="12" fillId="0" borderId="2" xfId="0" applyNumberFormat="1" applyFont="1" applyBorder="1" applyAlignment="1">
      <alignment horizontal="right"/>
    </xf>
    <xf numFmtId="49" fontId="10" fillId="2" borderId="3" xfId="0" applyNumberFormat="1" applyFont="1" applyFill="1" applyBorder="1" applyAlignment="1">
      <alignment horizontal="center" wrapText="1"/>
    </xf>
    <xf numFmtId="49" fontId="6" fillId="0" borderId="0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49" fontId="9" fillId="0" borderId="3" xfId="0" applyNumberFormat="1" applyFont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wrapText="1"/>
    </xf>
    <xf numFmtId="49" fontId="13" fillId="0" borderId="3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49" fontId="2" fillId="0" borderId="0" xfId="0" applyNumberFormat="1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5"/>
  <sheetViews>
    <sheetView tabSelected="1" zoomScale="90" zoomScaleNormal="90" workbookViewId="0">
      <selection activeCell="AA4" sqref="AA4"/>
    </sheetView>
  </sheetViews>
  <sheetFormatPr defaultColWidth="8.85546875" defaultRowHeight="12.75" x14ac:dyDescent="0.2"/>
  <cols>
    <col min="1" max="1" width="50.85546875" style="6" bestFit="1" customWidth="1"/>
    <col min="2" max="2" width="12.28515625" style="2" hidden="1" customWidth="1"/>
    <col min="3" max="3" width="12.140625" style="2" customWidth="1"/>
    <col min="4" max="4" width="11.28515625" style="2" customWidth="1"/>
    <col min="5" max="5" width="12.28515625" style="2" hidden="1" customWidth="1"/>
    <col min="6" max="6" width="12.28515625" style="2" customWidth="1"/>
    <col min="7" max="7" width="11.42578125" style="2" customWidth="1"/>
    <col min="8" max="10" width="12.28515625" style="2" hidden="1" customWidth="1"/>
    <col min="11" max="11" width="13.7109375" style="2" hidden="1" customWidth="1"/>
    <col min="12" max="12" width="10" style="1" hidden="1" customWidth="1"/>
    <col min="13" max="13" width="11.85546875" style="1" customWidth="1"/>
    <col min="14" max="14" width="11.42578125" style="1" customWidth="1"/>
    <col min="15" max="15" width="8.85546875" style="1"/>
    <col min="16" max="16" width="10.42578125" style="1" hidden="1" customWidth="1"/>
    <col min="17" max="17" width="12.140625" style="1" hidden="1" customWidth="1"/>
    <col min="18" max="18" width="0" style="28" hidden="1" customWidth="1"/>
    <col min="19" max="19" width="0" style="1" hidden="1" customWidth="1"/>
    <col min="20" max="21" width="10.85546875" style="1" hidden="1" customWidth="1"/>
    <col min="22" max="22" width="10" style="28" hidden="1" customWidth="1"/>
    <col min="23" max="23" width="8.85546875" style="1"/>
    <col min="24" max="24" width="10" style="1" bestFit="1" customWidth="1"/>
    <col min="25" max="16384" width="8.85546875" style="1"/>
  </cols>
  <sheetData>
    <row r="1" spans="1:24" ht="34.5" customHeight="1" x14ac:dyDescent="0.25">
      <c r="A1" s="50" t="s">
        <v>63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24" x14ac:dyDescent="0.2">
      <c r="A2" s="51"/>
      <c r="B2" s="51"/>
      <c r="C2" s="51"/>
      <c r="D2" s="51"/>
      <c r="E2" s="51"/>
      <c r="F2" s="51"/>
      <c r="G2" s="51"/>
      <c r="H2" s="51" t="s">
        <v>26</v>
      </c>
      <c r="I2" s="51"/>
      <c r="J2" s="51"/>
      <c r="K2" s="51"/>
      <c r="L2" s="51"/>
      <c r="M2" s="51"/>
      <c r="N2" s="51"/>
    </row>
    <row r="3" spans="1:24" ht="18.75" customHeight="1" x14ac:dyDescent="0.2">
      <c r="A3" s="56"/>
      <c r="B3" s="57"/>
      <c r="C3" s="58" t="s">
        <v>21</v>
      </c>
      <c r="D3" s="58" t="s">
        <v>37</v>
      </c>
      <c r="E3" s="57"/>
      <c r="F3" s="59" t="s">
        <v>22</v>
      </c>
      <c r="G3" s="59"/>
      <c r="H3" s="59"/>
      <c r="I3" s="59"/>
      <c r="J3" s="59"/>
      <c r="K3" s="59"/>
      <c r="L3" s="59"/>
      <c r="M3" s="59"/>
      <c r="N3" s="59"/>
    </row>
    <row r="4" spans="1:24" ht="48" customHeight="1" x14ac:dyDescent="0.2">
      <c r="A4" s="60"/>
      <c r="B4" s="3"/>
      <c r="C4" s="61"/>
      <c r="D4" s="61"/>
      <c r="E4" s="3"/>
      <c r="F4" s="62" t="s">
        <v>23</v>
      </c>
      <c r="G4" s="62" t="s">
        <v>38</v>
      </c>
      <c r="H4" s="62" t="s">
        <v>24</v>
      </c>
      <c r="I4" s="62" t="s">
        <v>25</v>
      </c>
      <c r="J4" s="3" t="s">
        <v>0</v>
      </c>
      <c r="K4" s="3" t="s">
        <v>1</v>
      </c>
      <c r="L4" s="63"/>
      <c r="M4" s="62" t="s">
        <v>24</v>
      </c>
      <c r="N4" s="62" t="s">
        <v>39</v>
      </c>
    </row>
    <row r="5" spans="1:24" s="4" customFormat="1" ht="18" customHeight="1" x14ac:dyDescent="0.2">
      <c r="A5" s="52" t="s">
        <v>28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R5" s="29"/>
      <c r="V5" s="29"/>
    </row>
    <row r="6" spans="1:24" s="5" customFormat="1" ht="20.25" customHeight="1" x14ac:dyDescent="0.25">
      <c r="A6" s="49" t="s">
        <v>29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P6" s="1"/>
      <c r="Q6" s="1"/>
      <c r="R6" s="30"/>
      <c r="V6" s="30"/>
    </row>
    <row r="7" spans="1:24" s="5" customFormat="1" x14ac:dyDescent="0.2">
      <c r="A7" s="8" t="s">
        <v>27</v>
      </c>
      <c r="B7" s="9">
        <v>186972757</v>
      </c>
      <c r="C7" s="23">
        <v>268018450</v>
      </c>
      <c r="D7" s="21">
        <f>C7/P7*100</f>
        <v>129.22767191159892</v>
      </c>
      <c r="E7" s="12"/>
      <c r="F7" s="23">
        <v>66017689</v>
      </c>
      <c r="G7" s="21">
        <f>F7/Q7*100</f>
        <v>123.51650862847833</v>
      </c>
      <c r="H7" s="22"/>
      <c r="I7" s="23"/>
      <c r="J7" s="21"/>
      <c r="M7" s="12">
        <f>S7+U7</f>
        <v>202000761</v>
      </c>
      <c r="N7" s="17">
        <f>M7/V7*100</f>
        <v>131.21045554240814</v>
      </c>
      <c r="P7" s="27">
        <v>207400200</v>
      </c>
      <c r="Q7" s="27">
        <v>53448474</v>
      </c>
      <c r="R7" s="31">
        <v>45548951</v>
      </c>
      <c r="S7" s="12">
        <v>62114460</v>
      </c>
      <c r="T7" s="12">
        <v>108402775</v>
      </c>
      <c r="U7" s="12">
        <v>139886301</v>
      </c>
      <c r="V7" s="39">
        <f>R7+T7</f>
        <v>153951726</v>
      </c>
    </row>
    <row r="8" spans="1:24" s="5" customFormat="1" ht="27" customHeight="1" x14ac:dyDescent="0.2">
      <c r="A8" s="7" t="s">
        <v>2</v>
      </c>
      <c r="B8" s="10">
        <v>6080626</v>
      </c>
      <c r="C8" s="27">
        <v>9529721</v>
      </c>
      <c r="D8" s="14">
        <f t="shared" ref="D8:D25" si="0">C8/P8*100</f>
        <v>118.94911063277662</v>
      </c>
      <c r="E8" s="2"/>
      <c r="F8" s="27">
        <v>1011931</v>
      </c>
      <c r="G8" s="14">
        <f t="shared" ref="G8:G25" si="1">F8/Q8*100</f>
        <v>101.99632102809626</v>
      </c>
      <c r="H8" s="15"/>
      <c r="I8" s="25"/>
      <c r="J8" s="2"/>
      <c r="K8" s="2"/>
      <c r="L8" s="2"/>
      <c r="M8" s="2">
        <f t="shared" ref="M8:M25" si="2">S8+U8</f>
        <v>8517790</v>
      </c>
      <c r="N8" s="20">
        <f t="shared" ref="N8:N25" si="3">M8/V8*100</f>
        <v>121.3452012758798</v>
      </c>
      <c r="P8" s="27">
        <v>8011595</v>
      </c>
      <c r="Q8" s="27">
        <v>992125</v>
      </c>
      <c r="R8" s="31">
        <v>4312725</v>
      </c>
      <c r="S8" s="12">
        <v>5193396</v>
      </c>
      <c r="T8" s="12">
        <v>2706745</v>
      </c>
      <c r="U8" s="12">
        <v>3324394</v>
      </c>
      <c r="V8" s="39">
        <f t="shared" ref="V8:V71" si="4">R8+T8</f>
        <v>7019470</v>
      </c>
    </row>
    <row r="9" spans="1:24" s="5" customFormat="1" x14ac:dyDescent="0.2">
      <c r="A9" s="7" t="s">
        <v>4</v>
      </c>
      <c r="B9" s="2">
        <v>1097671</v>
      </c>
      <c r="C9" s="27">
        <v>1446841</v>
      </c>
      <c r="D9" s="14">
        <f t="shared" si="0"/>
        <v>133.01105023166875</v>
      </c>
      <c r="E9" s="2"/>
      <c r="F9" s="27">
        <v>559276</v>
      </c>
      <c r="G9" s="14">
        <f t="shared" si="1"/>
        <v>115.57724975098058</v>
      </c>
      <c r="H9" s="15"/>
      <c r="I9" s="25"/>
      <c r="J9" s="2"/>
      <c r="K9" s="2"/>
      <c r="L9" s="2"/>
      <c r="M9" s="2">
        <f t="shared" si="2"/>
        <v>887565</v>
      </c>
      <c r="N9" s="20">
        <f t="shared" si="3"/>
        <v>146.98142953191291</v>
      </c>
      <c r="P9" s="27">
        <v>1087760</v>
      </c>
      <c r="Q9" s="27">
        <v>483898</v>
      </c>
      <c r="R9" s="31">
        <v>178118</v>
      </c>
      <c r="S9" s="12">
        <v>131723</v>
      </c>
      <c r="T9" s="12">
        <v>425744</v>
      </c>
      <c r="U9" s="12">
        <v>755842</v>
      </c>
      <c r="V9" s="39">
        <f t="shared" si="4"/>
        <v>603862</v>
      </c>
      <c r="X9" s="16"/>
    </row>
    <row r="10" spans="1:24" s="5" customFormat="1" ht="15.75" customHeight="1" x14ac:dyDescent="0.2">
      <c r="A10" s="7" t="s">
        <v>5</v>
      </c>
      <c r="B10" s="2">
        <v>90871879</v>
      </c>
      <c r="C10" s="27">
        <v>22680171</v>
      </c>
      <c r="D10" s="14">
        <f t="shared" si="0"/>
        <v>132.38887502876284</v>
      </c>
      <c r="E10" s="2"/>
      <c r="F10" s="27">
        <v>5693728</v>
      </c>
      <c r="G10" s="14">
        <f t="shared" si="1"/>
        <v>122.21421350087253</v>
      </c>
      <c r="H10" s="15"/>
      <c r="I10" s="25"/>
      <c r="J10" s="2"/>
      <c r="K10" s="2"/>
      <c r="L10" s="2"/>
      <c r="M10" s="2">
        <f t="shared" si="2"/>
        <v>16986443</v>
      </c>
      <c r="N10" s="20">
        <f t="shared" si="3"/>
        <v>136.18933014171466</v>
      </c>
      <c r="P10" s="27">
        <v>17131478</v>
      </c>
      <c r="Q10" s="27">
        <v>4658810</v>
      </c>
      <c r="R10" s="31">
        <v>3422806</v>
      </c>
      <c r="S10" s="12">
        <v>5293973</v>
      </c>
      <c r="T10" s="12">
        <v>9049862</v>
      </c>
      <c r="U10" s="12">
        <v>11692470</v>
      </c>
      <c r="V10" s="39">
        <f t="shared" si="4"/>
        <v>12472668</v>
      </c>
    </row>
    <row r="11" spans="1:24" s="5" customFormat="1" ht="24" customHeight="1" x14ac:dyDescent="0.2">
      <c r="A11" s="7" t="s">
        <v>6</v>
      </c>
      <c r="B11" s="2">
        <v>26268234</v>
      </c>
      <c r="C11" s="27">
        <v>1326122</v>
      </c>
      <c r="D11" s="14">
        <f t="shared" si="0"/>
        <v>107.22783333185093</v>
      </c>
      <c r="E11" s="2"/>
      <c r="F11" s="27">
        <v>109946</v>
      </c>
      <c r="G11" s="14">
        <f t="shared" si="1"/>
        <v>99.09866060966597</v>
      </c>
      <c r="H11" s="15"/>
      <c r="I11" s="25"/>
      <c r="J11" s="2"/>
      <c r="K11" s="2"/>
      <c r="L11" s="2"/>
      <c r="M11" s="2">
        <f t="shared" si="2"/>
        <v>1216176</v>
      </c>
      <c r="N11" s="20">
        <f t="shared" si="3"/>
        <v>108.0289610734535</v>
      </c>
      <c r="P11" s="27">
        <v>1236733</v>
      </c>
      <c r="Q11" s="27">
        <v>110946</v>
      </c>
      <c r="R11" s="31">
        <v>159330</v>
      </c>
      <c r="S11" s="12">
        <v>193489</v>
      </c>
      <c r="T11" s="12">
        <v>966457</v>
      </c>
      <c r="U11" s="12">
        <v>1022687</v>
      </c>
      <c r="V11" s="39">
        <f t="shared" si="4"/>
        <v>1125787</v>
      </c>
    </row>
    <row r="12" spans="1:24" s="5" customFormat="1" ht="38.25" x14ac:dyDescent="0.2">
      <c r="A12" s="7" t="s">
        <v>7</v>
      </c>
      <c r="B12" s="2">
        <v>5459342</v>
      </c>
      <c r="C12" s="27">
        <v>1618261</v>
      </c>
      <c r="D12" s="14">
        <f t="shared" si="0"/>
        <v>121.89748252243405</v>
      </c>
      <c r="E12" s="2"/>
      <c r="F12" s="27">
        <v>39744</v>
      </c>
      <c r="G12" s="14" t="s">
        <v>3</v>
      </c>
      <c r="H12" s="15"/>
      <c r="I12" s="25"/>
      <c r="J12" s="2"/>
      <c r="K12" s="2"/>
      <c r="L12" s="2"/>
      <c r="M12" s="2">
        <f t="shared" si="2"/>
        <v>1578517</v>
      </c>
      <c r="N12" s="20">
        <f t="shared" si="3"/>
        <v>110.37384059769747</v>
      </c>
      <c r="P12" s="27">
        <v>1327559</v>
      </c>
      <c r="Q12" s="27">
        <v>-102596</v>
      </c>
      <c r="R12" s="31">
        <v>141409</v>
      </c>
      <c r="S12" s="12">
        <v>240264</v>
      </c>
      <c r="T12" s="12">
        <v>1288746</v>
      </c>
      <c r="U12" s="12">
        <v>1338253</v>
      </c>
      <c r="V12" s="39">
        <f t="shared" si="4"/>
        <v>1430155</v>
      </c>
    </row>
    <row r="13" spans="1:24" s="5" customFormat="1" x14ac:dyDescent="0.2">
      <c r="A13" s="7" t="s">
        <v>8</v>
      </c>
      <c r="B13" s="2">
        <v>137753501</v>
      </c>
      <c r="C13" s="27">
        <v>60681776</v>
      </c>
      <c r="D13" s="14">
        <f t="shared" si="0"/>
        <v>132.2620652090875</v>
      </c>
      <c r="E13" s="2"/>
      <c r="F13" s="27">
        <v>8113347</v>
      </c>
      <c r="G13" s="14">
        <f t="shared" si="1"/>
        <v>141.70834654933188</v>
      </c>
      <c r="H13" s="15"/>
      <c r="I13" s="25"/>
      <c r="J13" s="2"/>
      <c r="K13" s="2"/>
      <c r="L13" s="2"/>
      <c r="M13" s="2">
        <f t="shared" si="2"/>
        <v>52568429</v>
      </c>
      <c r="N13" s="20">
        <f t="shared" si="3"/>
        <v>130.91518024187084</v>
      </c>
      <c r="P13" s="27">
        <v>45879955</v>
      </c>
      <c r="Q13" s="27">
        <v>5725384</v>
      </c>
      <c r="R13" s="31">
        <v>4640483</v>
      </c>
      <c r="S13" s="12">
        <v>6205745</v>
      </c>
      <c r="T13" s="12">
        <v>35514088</v>
      </c>
      <c r="U13" s="12">
        <v>46362684</v>
      </c>
      <c r="V13" s="39">
        <f t="shared" si="4"/>
        <v>40154571</v>
      </c>
    </row>
    <row r="14" spans="1:24" s="5" customFormat="1" ht="25.5" x14ac:dyDescent="0.2">
      <c r="A14" s="7" t="s">
        <v>9</v>
      </c>
      <c r="B14" s="2">
        <v>81467376</v>
      </c>
      <c r="C14" s="27">
        <v>62583195</v>
      </c>
      <c r="D14" s="14">
        <f t="shared" si="0"/>
        <v>121.76415580510161</v>
      </c>
      <c r="E14" s="2"/>
      <c r="F14" s="27">
        <v>16358023</v>
      </c>
      <c r="G14" s="14">
        <f t="shared" si="1"/>
        <v>115.67239203424373</v>
      </c>
      <c r="H14" s="15"/>
      <c r="I14" s="25"/>
      <c r="J14" s="2"/>
      <c r="K14" s="2"/>
      <c r="L14" s="2"/>
      <c r="M14" s="2">
        <f t="shared" si="2"/>
        <v>46225172</v>
      </c>
      <c r="N14" s="20">
        <f t="shared" si="3"/>
        <v>124.0765144874662</v>
      </c>
      <c r="P14" s="27">
        <v>51397059</v>
      </c>
      <c r="Q14" s="27">
        <v>14141683</v>
      </c>
      <c r="R14" s="31">
        <v>6528566</v>
      </c>
      <c r="S14" s="12">
        <v>7411958</v>
      </c>
      <c r="T14" s="12">
        <v>30726810</v>
      </c>
      <c r="U14" s="12">
        <v>38813214</v>
      </c>
      <c r="V14" s="39">
        <f t="shared" si="4"/>
        <v>37255376</v>
      </c>
    </row>
    <row r="15" spans="1:24" s="5" customFormat="1" x14ac:dyDescent="0.2">
      <c r="A15" s="7" t="s">
        <v>10</v>
      </c>
      <c r="B15" s="2">
        <v>14218421</v>
      </c>
      <c r="C15" s="27">
        <v>13271612</v>
      </c>
      <c r="D15" s="14">
        <f t="shared" si="0"/>
        <v>142.70496831463538</v>
      </c>
      <c r="E15" s="2"/>
      <c r="F15" s="27">
        <v>2437123</v>
      </c>
      <c r="G15" s="14">
        <f t="shared" si="1"/>
        <v>121.08453877664583</v>
      </c>
      <c r="H15" s="15"/>
      <c r="I15" s="25"/>
      <c r="J15" s="2"/>
      <c r="K15" s="2"/>
      <c r="L15" s="2"/>
      <c r="M15" s="2">
        <f t="shared" si="2"/>
        <v>10834489</v>
      </c>
      <c r="N15" s="20">
        <f t="shared" si="3"/>
        <v>148.67651760805458</v>
      </c>
      <c r="P15" s="27">
        <v>9300035</v>
      </c>
      <c r="Q15" s="27">
        <v>2012745</v>
      </c>
      <c r="R15" s="31">
        <v>1501688</v>
      </c>
      <c r="S15" s="12">
        <v>3126154</v>
      </c>
      <c r="T15" s="12">
        <v>5785602</v>
      </c>
      <c r="U15" s="12">
        <v>7708335</v>
      </c>
      <c r="V15" s="39">
        <f t="shared" si="4"/>
        <v>7287290</v>
      </c>
    </row>
    <row r="16" spans="1:24" s="5" customFormat="1" ht="25.5" x14ac:dyDescent="0.2">
      <c r="A16" s="7" t="s">
        <v>11</v>
      </c>
      <c r="B16" s="2">
        <v>2241644</v>
      </c>
      <c r="C16" s="27">
        <v>2456093</v>
      </c>
      <c r="D16" s="14">
        <f t="shared" si="0"/>
        <v>110.21372396097433</v>
      </c>
      <c r="E16" s="2"/>
      <c r="F16" s="27">
        <v>1568091</v>
      </c>
      <c r="G16" s="14">
        <f t="shared" si="1"/>
        <v>116.62111418760779</v>
      </c>
      <c r="H16" s="15"/>
      <c r="I16" s="25"/>
      <c r="J16" s="2"/>
      <c r="K16" s="2"/>
      <c r="L16" s="2"/>
      <c r="M16" s="2">
        <f t="shared" si="2"/>
        <v>888002</v>
      </c>
      <c r="N16" s="20">
        <f t="shared" si="3"/>
        <v>100.46646656386224</v>
      </c>
      <c r="P16" s="27">
        <v>2228482</v>
      </c>
      <c r="Q16" s="27">
        <v>1344603</v>
      </c>
      <c r="R16" s="31">
        <v>208954</v>
      </c>
      <c r="S16" s="12">
        <v>207096</v>
      </c>
      <c r="T16" s="12">
        <v>674925</v>
      </c>
      <c r="U16" s="12">
        <v>680906</v>
      </c>
      <c r="V16" s="39">
        <f t="shared" si="4"/>
        <v>883879</v>
      </c>
    </row>
    <row r="17" spans="1:22" s="5" customFormat="1" ht="27.75" customHeight="1" x14ac:dyDescent="0.2">
      <c r="A17" s="7" t="s">
        <v>12</v>
      </c>
      <c r="B17" s="2">
        <v>3116193</v>
      </c>
      <c r="C17" s="27">
        <v>4765477</v>
      </c>
      <c r="D17" s="14" t="s">
        <v>64</v>
      </c>
      <c r="E17" s="2"/>
      <c r="F17" s="27">
        <v>965006</v>
      </c>
      <c r="G17" s="14">
        <f t="shared" si="1"/>
        <v>129.55396123876983</v>
      </c>
      <c r="H17" s="15"/>
      <c r="I17" s="25"/>
      <c r="J17" s="2"/>
      <c r="K17" s="2"/>
      <c r="L17" s="2"/>
      <c r="M17" s="2">
        <f t="shared" si="2"/>
        <v>3800471</v>
      </c>
      <c r="N17" s="32" t="s">
        <v>66</v>
      </c>
      <c r="P17" s="27">
        <v>1607056</v>
      </c>
      <c r="Q17" s="27">
        <v>744868</v>
      </c>
      <c r="R17" s="31">
        <v>81603</v>
      </c>
      <c r="S17" s="12">
        <v>303318</v>
      </c>
      <c r="T17" s="12">
        <v>780585</v>
      </c>
      <c r="U17" s="12">
        <v>3497153</v>
      </c>
      <c r="V17" s="39">
        <f t="shared" si="4"/>
        <v>862188</v>
      </c>
    </row>
    <row r="18" spans="1:22" s="5" customFormat="1" ht="17.25" customHeight="1" x14ac:dyDescent="0.2">
      <c r="A18" s="7" t="s">
        <v>13</v>
      </c>
      <c r="B18" s="2">
        <v>5861835</v>
      </c>
      <c r="C18" s="27">
        <v>2089691</v>
      </c>
      <c r="D18" s="14">
        <f t="shared" si="0"/>
        <v>137.05839682239852</v>
      </c>
      <c r="E18" s="2"/>
      <c r="F18" s="27">
        <v>331610</v>
      </c>
      <c r="G18" s="14">
        <f t="shared" si="1"/>
        <v>116.44059285997703</v>
      </c>
      <c r="H18" s="15"/>
      <c r="I18" s="25"/>
      <c r="J18" s="2"/>
      <c r="K18" s="2"/>
      <c r="L18" s="2"/>
      <c r="M18" s="2">
        <f t="shared" si="2"/>
        <v>1758081</v>
      </c>
      <c r="N18" s="20">
        <f t="shared" si="3"/>
        <v>141.79410476633683</v>
      </c>
      <c r="P18" s="27">
        <v>1524672</v>
      </c>
      <c r="Q18" s="27">
        <v>284789</v>
      </c>
      <c r="R18" s="31">
        <v>680948</v>
      </c>
      <c r="S18" s="12">
        <v>1185141</v>
      </c>
      <c r="T18" s="12">
        <v>558935</v>
      </c>
      <c r="U18" s="12">
        <v>572940</v>
      </c>
      <c r="V18" s="39">
        <f t="shared" si="4"/>
        <v>1239883</v>
      </c>
    </row>
    <row r="19" spans="1:22" s="5" customFormat="1" ht="28.5" customHeight="1" x14ac:dyDescent="0.2">
      <c r="A19" s="7" t="s">
        <v>14</v>
      </c>
      <c r="B19" s="2">
        <v>33124575</v>
      </c>
      <c r="C19" s="27">
        <v>37260960</v>
      </c>
      <c r="D19" s="14">
        <f t="shared" si="0"/>
        <v>117.81701509587263</v>
      </c>
      <c r="E19" s="2"/>
      <c r="F19" s="27">
        <v>11418838</v>
      </c>
      <c r="G19" s="14">
        <f t="shared" si="1"/>
        <v>114.93898906810929</v>
      </c>
      <c r="H19" s="15"/>
      <c r="I19" s="25"/>
      <c r="J19" s="2"/>
      <c r="K19" s="2"/>
      <c r="L19" s="2"/>
      <c r="M19" s="2">
        <f t="shared" si="2"/>
        <v>25842122</v>
      </c>
      <c r="N19" s="20">
        <f t="shared" si="3"/>
        <v>119.13515349585249</v>
      </c>
      <c r="P19" s="27">
        <v>31626128</v>
      </c>
      <c r="Q19" s="27">
        <v>9934695</v>
      </c>
      <c r="R19" s="31">
        <v>12915131</v>
      </c>
      <c r="S19" s="12">
        <v>17253453</v>
      </c>
      <c r="T19" s="12">
        <v>8776302</v>
      </c>
      <c r="U19" s="12">
        <v>8588669</v>
      </c>
      <c r="V19" s="39">
        <f t="shared" si="4"/>
        <v>21691433</v>
      </c>
    </row>
    <row r="20" spans="1:22" s="5" customFormat="1" ht="24" customHeight="1" x14ac:dyDescent="0.2">
      <c r="A20" s="7" t="s">
        <v>15</v>
      </c>
      <c r="B20" s="2">
        <v>38805264</v>
      </c>
      <c r="C20" s="27">
        <v>35240585</v>
      </c>
      <c r="D20" s="14">
        <f t="shared" si="0"/>
        <v>147.27436001388637</v>
      </c>
      <c r="E20" s="2"/>
      <c r="F20" s="27">
        <v>11358595</v>
      </c>
      <c r="G20" s="14">
        <f t="shared" si="1"/>
        <v>139.34761790377101</v>
      </c>
      <c r="H20" s="15"/>
      <c r="I20" s="25"/>
      <c r="J20" s="2"/>
      <c r="K20" s="2"/>
      <c r="L20" s="2"/>
      <c r="M20" s="2">
        <f t="shared" si="2"/>
        <v>23881990</v>
      </c>
      <c r="N20" s="20">
        <f t="shared" si="3"/>
        <v>151.36968324223071</v>
      </c>
      <c r="P20" s="27">
        <v>23928527</v>
      </c>
      <c r="Q20" s="27">
        <v>8151266</v>
      </c>
      <c r="R20" s="31">
        <v>9666769</v>
      </c>
      <c r="S20" s="12">
        <v>14124503</v>
      </c>
      <c r="T20" s="12">
        <v>6110492</v>
      </c>
      <c r="U20" s="12">
        <v>9757487</v>
      </c>
      <c r="V20" s="39">
        <f t="shared" si="4"/>
        <v>15777261</v>
      </c>
    </row>
    <row r="21" spans="1:22" s="5" customFormat="1" ht="25.5" customHeight="1" x14ac:dyDescent="0.2">
      <c r="A21" s="7" t="s">
        <v>16</v>
      </c>
      <c r="B21" s="2">
        <v>7532775</v>
      </c>
      <c r="C21" s="27">
        <v>7726846</v>
      </c>
      <c r="D21" s="14">
        <f t="shared" si="0"/>
        <v>112.61722875351361</v>
      </c>
      <c r="E21" s="2"/>
      <c r="F21" s="27">
        <v>2508359</v>
      </c>
      <c r="G21" s="14">
        <f t="shared" si="1"/>
        <v>105.8407906373843</v>
      </c>
      <c r="H21" s="15"/>
      <c r="I21" s="25"/>
      <c r="J21" s="2"/>
      <c r="K21" s="2"/>
      <c r="L21" s="2"/>
      <c r="M21" s="2">
        <f t="shared" si="2"/>
        <v>5218487</v>
      </c>
      <c r="N21" s="20">
        <f t="shared" si="3"/>
        <v>116.19303165151935</v>
      </c>
      <c r="P21" s="27">
        <v>6861158</v>
      </c>
      <c r="Q21" s="27">
        <v>2369936</v>
      </c>
      <c r="R21" s="31">
        <v>693689</v>
      </c>
      <c r="S21" s="12">
        <v>705180</v>
      </c>
      <c r="T21" s="12">
        <v>3797533</v>
      </c>
      <c r="U21" s="12">
        <v>4513307</v>
      </c>
      <c r="V21" s="39">
        <f t="shared" si="4"/>
        <v>4491222</v>
      </c>
    </row>
    <row r="22" spans="1:22" s="5" customFormat="1" ht="15.75" customHeight="1" x14ac:dyDescent="0.2">
      <c r="A22" s="7" t="s">
        <v>17</v>
      </c>
      <c r="B22" s="2">
        <v>407870</v>
      </c>
      <c r="C22" s="27">
        <v>153611</v>
      </c>
      <c r="D22" s="14">
        <f t="shared" si="0"/>
        <v>120.98116892833796</v>
      </c>
      <c r="E22" s="2"/>
      <c r="F22" s="27">
        <v>63531</v>
      </c>
      <c r="G22" s="14">
        <f t="shared" si="1"/>
        <v>96.846036585365852</v>
      </c>
      <c r="H22" s="15"/>
      <c r="I22" s="25"/>
      <c r="J22" s="2"/>
      <c r="K22" s="2"/>
      <c r="L22" s="2"/>
      <c r="M22" s="2">
        <f t="shared" si="2"/>
        <v>90080</v>
      </c>
      <c r="N22" s="20">
        <f t="shared" si="3"/>
        <v>146.77942350621629</v>
      </c>
      <c r="P22" s="27">
        <v>126971</v>
      </c>
      <c r="Q22" s="27">
        <v>65600</v>
      </c>
      <c r="R22" s="31">
        <v>9497</v>
      </c>
      <c r="S22" s="12">
        <v>17862</v>
      </c>
      <c r="T22" s="12">
        <v>51874</v>
      </c>
      <c r="U22" s="12">
        <v>72218</v>
      </c>
      <c r="V22" s="39">
        <f t="shared" si="4"/>
        <v>61371</v>
      </c>
    </row>
    <row r="23" spans="1:22" s="5" customFormat="1" ht="25.5" x14ac:dyDescent="0.2">
      <c r="A23" s="7" t="s">
        <v>18</v>
      </c>
      <c r="B23" s="2">
        <v>3148435</v>
      </c>
      <c r="C23" s="27">
        <v>3431755</v>
      </c>
      <c r="D23" s="14">
        <f t="shared" si="0"/>
        <v>121.10316912777968</v>
      </c>
      <c r="E23" s="2"/>
      <c r="F23" s="27">
        <v>2281766</v>
      </c>
      <c r="G23" s="14">
        <f t="shared" si="1"/>
        <v>133.16848007199539</v>
      </c>
      <c r="H23" s="15"/>
      <c r="I23" s="25"/>
      <c r="J23" s="2"/>
      <c r="K23" s="2"/>
      <c r="L23" s="2"/>
      <c r="M23" s="2">
        <f t="shared" si="2"/>
        <v>1149989</v>
      </c>
      <c r="N23" s="20">
        <f t="shared" si="3"/>
        <v>102.64991047056955</v>
      </c>
      <c r="P23" s="27">
        <v>2833745</v>
      </c>
      <c r="Q23" s="27">
        <v>1713443</v>
      </c>
      <c r="R23" s="31">
        <v>293474</v>
      </c>
      <c r="S23" s="12">
        <v>347385</v>
      </c>
      <c r="T23" s="12">
        <v>826828</v>
      </c>
      <c r="U23" s="12">
        <v>802604</v>
      </c>
      <c r="V23" s="39">
        <f t="shared" si="4"/>
        <v>1120302</v>
      </c>
    </row>
    <row r="24" spans="1:22" s="5" customFormat="1" ht="24.75" customHeight="1" x14ac:dyDescent="0.2">
      <c r="A24" s="7" t="s">
        <v>19</v>
      </c>
      <c r="B24" s="2">
        <v>249292</v>
      </c>
      <c r="C24" s="27">
        <v>320692</v>
      </c>
      <c r="D24" s="14">
        <f t="shared" si="0"/>
        <v>148.09211771931524</v>
      </c>
      <c r="E24" s="2"/>
      <c r="F24" s="27">
        <v>48438</v>
      </c>
      <c r="G24" s="14" t="s">
        <v>65</v>
      </c>
      <c r="H24" s="15"/>
      <c r="I24" s="25"/>
      <c r="J24" s="2"/>
      <c r="K24" s="2"/>
      <c r="L24" s="2"/>
      <c r="M24" s="2">
        <f t="shared" si="2"/>
        <v>272254</v>
      </c>
      <c r="N24" s="20">
        <f t="shared" si="3"/>
        <v>137.23517403029464</v>
      </c>
      <c r="P24" s="27">
        <v>216549</v>
      </c>
      <c r="Q24" s="27">
        <v>18164</v>
      </c>
      <c r="R24" s="31">
        <v>53658</v>
      </c>
      <c r="S24" s="12">
        <v>101221</v>
      </c>
      <c r="T24" s="12">
        <v>144727</v>
      </c>
      <c r="U24" s="12">
        <v>171033</v>
      </c>
      <c r="V24" s="39">
        <f t="shared" si="4"/>
        <v>198385</v>
      </c>
    </row>
    <row r="25" spans="1:22" s="5" customFormat="1" x14ac:dyDescent="0.2">
      <c r="A25" s="7" t="s">
        <v>20</v>
      </c>
      <c r="B25" s="2">
        <v>1971727</v>
      </c>
      <c r="C25" s="27">
        <v>1433527</v>
      </c>
      <c r="D25" s="14">
        <f t="shared" si="0"/>
        <v>133.57127549546695</v>
      </c>
      <c r="E25" s="2"/>
      <c r="F25" s="27">
        <v>1149228</v>
      </c>
      <c r="G25" s="14">
        <f t="shared" si="1"/>
        <v>144.13834535920202</v>
      </c>
      <c r="H25" s="15"/>
      <c r="I25" s="25"/>
      <c r="J25" s="2"/>
      <c r="K25" s="2"/>
      <c r="L25" s="2"/>
      <c r="M25" s="2">
        <f t="shared" si="2"/>
        <v>284299</v>
      </c>
      <c r="N25" s="20">
        <f t="shared" si="3"/>
        <v>103.03637635410135</v>
      </c>
      <c r="P25" s="27">
        <v>1073230</v>
      </c>
      <c r="Q25" s="27">
        <v>797309</v>
      </c>
      <c r="R25" s="31">
        <v>60103</v>
      </c>
      <c r="S25" s="12">
        <v>72599</v>
      </c>
      <c r="T25" s="12">
        <v>215818</v>
      </c>
      <c r="U25" s="12">
        <v>211700</v>
      </c>
      <c r="V25" s="39">
        <f t="shared" si="4"/>
        <v>275921</v>
      </c>
    </row>
    <row r="26" spans="1:22" ht="15.75" x14ac:dyDescent="0.25">
      <c r="A26" s="53" t="s">
        <v>30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V26" s="39">
        <f t="shared" si="4"/>
        <v>0</v>
      </c>
    </row>
    <row r="27" spans="1:22" x14ac:dyDescent="0.2">
      <c r="A27" s="11" t="s">
        <v>27</v>
      </c>
      <c r="B27" s="9">
        <v>477735234</v>
      </c>
      <c r="C27" s="23">
        <v>520529264</v>
      </c>
      <c r="D27" s="21">
        <f>C27/P27*100</f>
        <v>107.9220496466554</v>
      </c>
      <c r="E27" s="12"/>
      <c r="F27" s="23">
        <v>386641037</v>
      </c>
      <c r="G27" s="21">
        <f>F27/Q27*100</f>
        <v>107.95618112131622</v>
      </c>
      <c r="H27" s="22"/>
      <c r="I27" s="24"/>
      <c r="J27" s="12"/>
      <c r="K27" s="12"/>
      <c r="L27" s="12"/>
      <c r="M27" s="35">
        <f>S27+U27</f>
        <v>133888227</v>
      </c>
      <c r="N27" s="36">
        <f>M27/V27*100</f>
        <v>107.82360616876127</v>
      </c>
      <c r="P27" s="2">
        <v>482319661</v>
      </c>
      <c r="Q27" s="2">
        <v>358146271</v>
      </c>
      <c r="R27" s="31">
        <v>15079353</v>
      </c>
      <c r="S27" s="12">
        <v>30808863</v>
      </c>
      <c r="T27" s="12">
        <v>109094037</v>
      </c>
      <c r="U27" s="12">
        <v>103079364</v>
      </c>
      <c r="V27" s="39">
        <f t="shared" si="4"/>
        <v>124173390</v>
      </c>
    </row>
    <row r="28" spans="1:22" ht="25.5" x14ac:dyDescent="0.2">
      <c r="A28" s="7" t="s">
        <v>2</v>
      </c>
      <c r="B28" s="2">
        <v>3519576</v>
      </c>
      <c r="C28" s="27">
        <v>547395</v>
      </c>
      <c r="D28" s="14">
        <f t="shared" ref="D28:D45" si="5">C28/P28*100</f>
        <v>105.01522293396872</v>
      </c>
      <c r="F28" s="27">
        <v>-84159</v>
      </c>
      <c r="G28" s="14" t="s">
        <v>3</v>
      </c>
      <c r="H28" s="15"/>
      <c r="I28" s="25"/>
      <c r="L28" s="2"/>
      <c r="M28" s="33">
        <f t="shared" ref="M28:M45" si="6">S28+U28</f>
        <v>631554</v>
      </c>
      <c r="N28" s="34">
        <f t="shared" ref="N28:N45" si="7">M28/V28*100</f>
        <v>103.07518050895037</v>
      </c>
      <c r="P28" s="2">
        <v>521253</v>
      </c>
      <c r="Q28" s="2">
        <v>-91459</v>
      </c>
      <c r="R28" s="31">
        <v>175528</v>
      </c>
      <c r="S28" s="12">
        <v>212689</v>
      </c>
      <c r="T28" s="12">
        <v>437184</v>
      </c>
      <c r="U28" s="12">
        <v>418865</v>
      </c>
      <c r="V28" s="39">
        <f t="shared" si="4"/>
        <v>612712</v>
      </c>
    </row>
    <row r="29" spans="1:22" x14ac:dyDescent="0.2">
      <c r="A29" s="7" t="s">
        <v>4</v>
      </c>
      <c r="B29" s="2">
        <v>535486</v>
      </c>
      <c r="C29" s="27">
        <v>401447</v>
      </c>
      <c r="D29" s="14">
        <f t="shared" si="5"/>
        <v>105.23050226347534</v>
      </c>
      <c r="F29" s="27">
        <v>182143</v>
      </c>
      <c r="G29" s="14">
        <f t="shared" ref="G29:G45" si="8">F29/Q29*100</f>
        <v>104.65221837904922</v>
      </c>
      <c r="H29" s="15"/>
      <c r="I29" s="25"/>
      <c r="L29" s="2"/>
      <c r="M29" s="33">
        <f t="shared" si="6"/>
        <v>219304</v>
      </c>
      <c r="N29" s="34">
        <f t="shared" si="7"/>
        <v>105.71567677527271</v>
      </c>
      <c r="P29" s="2">
        <v>381493</v>
      </c>
      <c r="Q29" s="2">
        <v>174046</v>
      </c>
      <c r="R29" s="31">
        <v>54096</v>
      </c>
      <c r="S29" s="12">
        <v>54993</v>
      </c>
      <c r="T29" s="12">
        <v>153351</v>
      </c>
      <c r="U29" s="12">
        <v>164311</v>
      </c>
      <c r="V29" s="39">
        <f t="shared" si="4"/>
        <v>207447</v>
      </c>
    </row>
    <row r="30" spans="1:22" x14ac:dyDescent="0.2">
      <c r="A30" s="7" t="s">
        <v>5</v>
      </c>
      <c r="B30" s="2">
        <v>1258370552</v>
      </c>
      <c r="C30" s="27">
        <v>20635808</v>
      </c>
      <c r="D30" s="14">
        <f t="shared" si="5"/>
        <v>125.79741526456962</v>
      </c>
      <c r="F30" s="27">
        <v>4954390</v>
      </c>
      <c r="G30" s="14">
        <f t="shared" si="8"/>
        <v>125.9198298970736</v>
      </c>
      <c r="H30" s="15"/>
      <c r="I30" s="25"/>
      <c r="L30" s="2"/>
      <c r="M30" s="33">
        <f t="shared" si="6"/>
        <v>15681418</v>
      </c>
      <c r="N30" s="34">
        <f t="shared" si="7"/>
        <v>125.75878902670938</v>
      </c>
      <c r="P30" s="2">
        <v>16404000</v>
      </c>
      <c r="Q30" s="2">
        <v>3934559</v>
      </c>
      <c r="R30" s="31">
        <v>4531729</v>
      </c>
      <c r="S30" s="12">
        <v>5266001</v>
      </c>
      <c r="T30" s="12">
        <v>7937712</v>
      </c>
      <c r="U30" s="12">
        <v>10415417</v>
      </c>
      <c r="V30" s="39">
        <f t="shared" si="4"/>
        <v>12469441</v>
      </c>
    </row>
    <row r="31" spans="1:22" ht="40.5" customHeight="1" x14ac:dyDescent="0.2">
      <c r="A31" s="7" t="s">
        <v>6</v>
      </c>
      <c r="B31" s="2">
        <v>8332428</v>
      </c>
      <c r="C31" s="27">
        <v>191019</v>
      </c>
      <c r="D31" s="14">
        <f t="shared" si="5"/>
        <v>129.75512006249363</v>
      </c>
      <c r="F31" s="27">
        <v>-6765</v>
      </c>
      <c r="G31" s="14" t="s">
        <v>3</v>
      </c>
      <c r="H31" s="15"/>
      <c r="I31" s="25"/>
      <c r="L31" s="2"/>
      <c r="M31" s="33">
        <f t="shared" si="6"/>
        <v>197784</v>
      </c>
      <c r="N31" s="34">
        <f t="shared" si="7"/>
        <v>135.2027179448618</v>
      </c>
      <c r="P31" s="2">
        <v>147215</v>
      </c>
      <c r="Q31" s="2">
        <v>928</v>
      </c>
      <c r="R31" s="31">
        <v>6885</v>
      </c>
      <c r="S31" s="12">
        <v>20057</v>
      </c>
      <c r="T31" s="12">
        <v>139402</v>
      </c>
      <c r="U31" s="12">
        <v>177727</v>
      </c>
      <c r="V31" s="39">
        <f t="shared" si="4"/>
        <v>146287</v>
      </c>
    </row>
    <row r="32" spans="1:22" ht="38.25" x14ac:dyDescent="0.2">
      <c r="A32" s="7" t="s">
        <v>7</v>
      </c>
      <c r="B32" s="2">
        <v>10427496</v>
      </c>
      <c r="C32" s="27">
        <v>1028263</v>
      </c>
      <c r="D32" s="14">
        <f t="shared" si="5"/>
        <v>113.81679076681606</v>
      </c>
      <c r="F32" s="27">
        <v>5981</v>
      </c>
      <c r="G32" s="14">
        <f t="shared" si="8"/>
        <v>7.3946317520368927</v>
      </c>
      <c r="H32" s="15"/>
      <c r="I32" s="25"/>
      <c r="L32" s="2"/>
      <c r="M32" s="33">
        <f t="shared" si="6"/>
        <v>1022282</v>
      </c>
      <c r="N32" s="34">
        <f t="shared" si="7"/>
        <v>124.28144535191609</v>
      </c>
      <c r="P32" s="2">
        <v>903437</v>
      </c>
      <c r="Q32" s="2">
        <v>80883</v>
      </c>
      <c r="R32" s="31">
        <v>94860</v>
      </c>
      <c r="S32" s="12">
        <v>103122</v>
      </c>
      <c r="T32" s="12">
        <v>727694</v>
      </c>
      <c r="U32" s="12">
        <v>919160</v>
      </c>
      <c r="V32" s="39">
        <f t="shared" si="4"/>
        <v>822554</v>
      </c>
    </row>
    <row r="33" spans="1:22" x14ac:dyDescent="0.2">
      <c r="A33" s="7" t="s">
        <v>8</v>
      </c>
      <c r="B33" s="2">
        <v>19981061</v>
      </c>
      <c r="C33" s="27">
        <v>19692135</v>
      </c>
      <c r="D33" s="14">
        <f t="shared" si="5"/>
        <v>118.22815680433141</v>
      </c>
      <c r="F33" s="27">
        <v>3537914</v>
      </c>
      <c r="G33" s="14">
        <f t="shared" si="8"/>
        <v>149.89350862289936</v>
      </c>
      <c r="H33" s="15"/>
      <c r="I33" s="25"/>
      <c r="L33" s="2"/>
      <c r="M33" s="33">
        <f t="shared" si="6"/>
        <v>16154221</v>
      </c>
      <c r="N33" s="34">
        <f t="shared" si="7"/>
        <v>113.00008533998891</v>
      </c>
      <c r="P33" s="2">
        <v>16656045</v>
      </c>
      <c r="Q33" s="2">
        <v>2360285</v>
      </c>
      <c r="R33" s="31">
        <v>1066545</v>
      </c>
      <c r="S33" s="12">
        <v>1771786</v>
      </c>
      <c r="T33" s="12">
        <v>13229215</v>
      </c>
      <c r="U33" s="12">
        <v>14382435</v>
      </c>
      <c r="V33" s="39">
        <f t="shared" si="4"/>
        <v>14295760</v>
      </c>
    </row>
    <row r="34" spans="1:22" ht="25.5" x14ac:dyDescent="0.2">
      <c r="A34" s="7" t="s">
        <v>9</v>
      </c>
      <c r="B34" s="2">
        <v>57057791</v>
      </c>
      <c r="C34" s="27">
        <v>30252322</v>
      </c>
      <c r="D34" s="14">
        <f t="shared" si="5"/>
        <v>131.76213207432122</v>
      </c>
      <c r="F34" s="27">
        <v>7713728</v>
      </c>
      <c r="G34" s="14">
        <f t="shared" si="8"/>
        <v>115.68422342389685</v>
      </c>
      <c r="H34" s="15"/>
      <c r="I34" s="25"/>
      <c r="L34" s="2"/>
      <c r="M34" s="33">
        <f t="shared" si="6"/>
        <v>22538594</v>
      </c>
      <c r="N34" s="34">
        <f t="shared" si="7"/>
        <v>138.34247397922022</v>
      </c>
      <c r="P34" s="2">
        <v>22959800</v>
      </c>
      <c r="Q34" s="2">
        <v>6667917</v>
      </c>
      <c r="R34" s="31">
        <v>2082649</v>
      </c>
      <c r="S34" s="12">
        <v>3255572</v>
      </c>
      <c r="T34" s="12">
        <v>14209234</v>
      </c>
      <c r="U34" s="12">
        <v>19283022</v>
      </c>
      <c r="V34" s="39">
        <f t="shared" si="4"/>
        <v>16291883</v>
      </c>
    </row>
    <row r="35" spans="1:22" x14ac:dyDescent="0.2">
      <c r="A35" s="7" t="s">
        <v>10</v>
      </c>
      <c r="B35" s="2">
        <v>8476212</v>
      </c>
      <c r="C35" s="27">
        <v>6041794</v>
      </c>
      <c r="D35" s="14">
        <f t="shared" si="5"/>
        <v>133.87148165463881</v>
      </c>
      <c r="F35" s="27">
        <v>1431253</v>
      </c>
      <c r="G35" s="14">
        <f t="shared" si="8"/>
        <v>125.66303850614726</v>
      </c>
      <c r="H35" s="15"/>
      <c r="I35" s="25"/>
      <c r="L35" s="2"/>
      <c r="M35" s="33">
        <f t="shared" si="6"/>
        <v>4610541</v>
      </c>
      <c r="N35" s="34">
        <f t="shared" si="7"/>
        <v>136.64226658475022</v>
      </c>
      <c r="P35" s="2">
        <v>4513130</v>
      </c>
      <c r="Q35" s="2">
        <v>1138961</v>
      </c>
      <c r="R35" s="31">
        <v>663487</v>
      </c>
      <c r="S35" s="12">
        <v>1053370</v>
      </c>
      <c r="T35" s="12">
        <v>2710682</v>
      </c>
      <c r="U35" s="12">
        <v>3557171</v>
      </c>
      <c r="V35" s="39">
        <f t="shared" si="4"/>
        <v>3374169</v>
      </c>
    </row>
    <row r="36" spans="1:22" ht="27" customHeight="1" x14ac:dyDescent="0.2">
      <c r="A36" s="7" t="s">
        <v>11</v>
      </c>
      <c r="B36" s="2">
        <v>1874659</v>
      </c>
      <c r="C36" s="27">
        <v>1804589</v>
      </c>
      <c r="D36" s="14">
        <f t="shared" si="5"/>
        <v>104.18623851092327</v>
      </c>
      <c r="F36" s="27">
        <v>1160132</v>
      </c>
      <c r="G36" s="14">
        <f t="shared" si="8"/>
        <v>107.54460043847249</v>
      </c>
      <c r="H36" s="15"/>
      <c r="I36" s="25"/>
      <c r="L36" s="2"/>
      <c r="M36" s="33">
        <f t="shared" si="6"/>
        <v>644457</v>
      </c>
      <c r="N36" s="34">
        <f t="shared" si="7"/>
        <v>98.64112591549511</v>
      </c>
      <c r="P36" s="2">
        <v>1732080</v>
      </c>
      <c r="Q36" s="2">
        <v>1078745</v>
      </c>
      <c r="R36" s="31">
        <v>196535</v>
      </c>
      <c r="S36" s="12">
        <v>145251</v>
      </c>
      <c r="T36" s="12">
        <v>456800</v>
      </c>
      <c r="U36" s="12">
        <v>499206</v>
      </c>
      <c r="V36" s="39">
        <f t="shared" si="4"/>
        <v>653335</v>
      </c>
    </row>
    <row r="37" spans="1:22" ht="26.25" customHeight="1" x14ac:dyDescent="0.2">
      <c r="A37" s="7" t="s">
        <v>12</v>
      </c>
      <c r="B37" s="2">
        <v>4234075</v>
      </c>
      <c r="C37" s="27">
        <v>893317</v>
      </c>
      <c r="D37" s="14">
        <f t="shared" si="5"/>
        <v>93.062094039576422</v>
      </c>
      <c r="F37" s="27">
        <v>258823</v>
      </c>
      <c r="G37" s="14">
        <f t="shared" si="8"/>
        <v>111.51309128353604</v>
      </c>
      <c r="H37" s="15"/>
      <c r="I37" s="25"/>
      <c r="L37" s="2"/>
      <c r="M37" s="33">
        <f t="shared" si="6"/>
        <v>634494</v>
      </c>
      <c r="N37" s="34">
        <f t="shared" si="7"/>
        <v>87.178042741689495</v>
      </c>
      <c r="P37" s="2">
        <v>959915</v>
      </c>
      <c r="Q37" s="2">
        <v>232101</v>
      </c>
      <c r="R37" s="31">
        <v>83216</v>
      </c>
      <c r="S37" s="12">
        <v>89456</v>
      </c>
      <c r="T37" s="12">
        <v>644598</v>
      </c>
      <c r="U37" s="12">
        <v>545038</v>
      </c>
      <c r="V37" s="39">
        <f t="shared" si="4"/>
        <v>727814</v>
      </c>
    </row>
    <row r="38" spans="1:22" x14ac:dyDescent="0.2">
      <c r="A38" s="7" t="s">
        <v>13</v>
      </c>
      <c r="B38" s="2">
        <v>1599273366</v>
      </c>
      <c r="C38" s="27">
        <v>365846347</v>
      </c>
      <c r="D38" s="14">
        <f t="shared" si="5"/>
        <v>106.58162792431692</v>
      </c>
      <c r="F38" s="27">
        <v>355838008</v>
      </c>
      <c r="G38" s="14">
        <f t="shared" si="8"/>
        <v>106.40268558006521</v>
      </c>
      <c r="H38" s="15"/>
      <c r="I38" s="25"/>
      <c r="L38" s="2"/>
      <c r="M38" s="33">
        <f t="shared" si="6"/>
        <v>10008339</v>
      </c>
      <c r="N38" s="34">
        <f t="shared" si="7"/>
        <v>113.35975586343329</v>
      </c>
      <c r="P38" s="2">
        <v>343254606</v>
      </c>
      <c r="Q38" s="2">
        <v>334425777</v>
      </c>
      <c r="R38" s="31">
        <v>828874</v>
      </c>
      <c r="S38" s="12">
        <v>821538</v>
      </c>
      <c r="T38" s="12">
        <v>7999955</v>
      </c>
      <c r="U38" s="12">
        <v>9186801</v>
      </c>
      <c r="V38" s="39">
        <f t="shared" si="4"/>
        <v>8828829</v>
      </c>
    </row>
    <row r="39" spans="1:22" ht="25.5" x14ac:dyDescent="0.2">
      <c r="A39" s="7" t="s">
        <v>14</v>
      </c>
      <c r="B39" s="2">
        <v>13402515</v>
      </c>
      <c r="C39" s="27">
        <v>10697357</v>
      </c>
      <c r="D39" s="14">
        <f t="shared" si="5"/>
        <v>103.59769410094883</v>
      </c>
      <c r="F39" s="27">
        <v>4396433</v>
      </c>
      <c r="G39" s="14">
        <f t="shared" si="8"/>
        <v>106.56267890998765</v>
      </c>
      <c r="H39" s="15"/>
      <c r="I39" s="25"/>
      <c r="L39" s="2"/>
      <c r="M39" s="33">
        <f t="shared" si="6"/>
        <v>6300924</v>
      </c>
      <c r="N39" s="34">
        <f t="shared" si="7"/>
        <v>101.62475770888165</v>
      </c>
      <c r="P39" s="2">
        <v>10325864</v>
      </c>
      <c r="Q39" s="2">
        <v>4125678</v>
      </c>
      <c r="R39" s="31">
        <v>1823686</v>
      </c>
      <c r="S39" s="12">
        <v>1815409</v>
      </c>
      <c r="T39" s="12">
        <v>4376500</v>
      </c>
      <c r="U39" s="12">
        <v>4485515</v>
      </c>
      <c r="V39" s="39">
        <f t="shared" si="4"/>
        <v>6200186</v>
      </c>
    </row>
    <row r="40" spans="1:22" ht="25.5" x14ac:dyDescent="0.2">
      <c r="A40" s="7" t="s">
        <v>15</v>
      </c>
      <c r="B40" s="2">
        <v>67271974</v>
      </c>
      <c r="C40" s="27">
        <v>57339509</v>
      </c>
      <c r="D40" s="14">
        <f t="shared" si="5"/>
        <v>97.127139582770155</v>
      </c>
      <c r="F40" s="27">
        <v>4853876</v>
      </c>
      <c r="G40" s="14" t="s">
        <v>67</v>
      </c>
      <c r="H40" s="15"/>
      <c r="I40" s="25"/>
      <c r="L40" s="2"/>
      <c r="M40" s="33">
        <f t="shared" si="6"/>
        <v>52485633</v>
      </c>
      <c r="N40" s="34">
        <f t="shared" si="7"/>
        <v>91.516385995680608</v>
      </c>
      <c r="P40" s="2">
        <v>59035517</v>
      </c>
      <c r="Q40" s="2">
        <v>1684440</v>
      </c>
      <c r="R40" s="31">
        <v>2966497</v>
      </c>
      <c r="S40" s="12">
        <v>15310212</v>
      </c>
      <c r="T40" s="12">
        <v>54384580</v>
      </c>
      <c r="U40" s="12">
        <v>37175421</v>
      </c>
      <c r="V40" s="39">
        <f t="shared" si="4"/>
        <v>57351077</v>
      </c>
    </row>
    <row r="41" spans="1:22" ht="25.5" x14ac:dyDescent="0.2">
      <c r="A41" s="7" t="s">
        <v>16</v>
      </c>
      <c r="B41" s="2">
        <v>3307504</v>
      </c>
      <c r="C41" s="27">
        <v>2506852</v>
      </c>
      <c r="D41" s="14">
        <f t="shared" si="5"/>
        <v>100.22188444258231</v>
      </c>
      <c r="F41" s="27">
        <v>1115803</v>
      </c>
      <c r="G41" s="14">
        <f t="shared" si="8"/>
        <v>88.469921655409081</v>
      </c>
      <c r="H41" s="15"/>
      <c r="I41" s="25"/>
      <c r="L41" s="2"/>
      <c r="M41" s="33">
        <f t="shared" si="6"/>
        <v>1391049</v>
      </c>
      <c r="N41" s="34">
        <f t="shared" si="7"/>
        <v>112.17422438409166</v>
      </c>
      <c r="P41" s="2">
        <v>2501302</v>
      </c>
      <c r="Q41" s="2">
        <v>1261223</v>
      </c>
      <c r="R41" s="31">
        <v>249653</v>
      </c>
      <c r="S41" s="12">
        <v>406487</v>
      </c>
      <c r="T41" s="12">
        <v>990426</v>
      </c>
      <c r="U41" s="12">
        <v>984562</v>
      </c>
      <c r="V41" s="39">
        <f t="shared" si="4"/>
        <v>1240079</v>
      </c>
    </row>
    <row r="42" spans="1:22" x14ac:dyDescent="0.2">
      <c r="A42" s="7" t="s">
        <v>17</v>
      </c>
      <c r="B42" s="2">
        <v>387339</v>
      </c>
      <c r="C42" s="27">
        <v>34089</v>
      </c>
      <c r="D42" s="14">
        <f t="shared" si="5"/>
        <v>135.72082653183105</v>
      </c>
      <c r="F42" s="27">
        <v>19343</v>
      </c>
      <c r="G42" s="14">
        <f t="shared" si="8"/>
        <v>130.65180682201958</v>
      </c>
      <c r="H42" s="15"/>
      <c r="I42" s="25"/>
      <c r="L42" s="2"/>
      <c r="M42" s="33">
        <f t="shared" si="6"/>
        <v>14746</v>
      </c>
      <c r="N42" s="34">
        <f t="shared" si="7"/>
        <v>142.99844840961987</v>
      </c>
      <c r="P42" s="2">
        <v>25117</v>
      </c>
      <c r="Q42" s="2">
        <v>14805</v>
      </c>
      <c r="R42" s="31">
        <v>5570</v>
      </c>
      <c r="S42" s="12">
        <v>9996</v>
      </c>
      <c r="T42" s="12">
        <v>4742</v>
      </c>
      <c r="U42" s="12">
        <v>4750</v>
      </c>
      <c r="V42" s="39">
        <f t="shared" si="4"/>
        <v>10312</v>
      </c>
    </row>
    <row r="43" spans="1:22" ht="25.5" x14ac:dyDescent="0.2">
      <c r="A43" s="7" t="s">
        <v>18</v>
      </c>
      <c r="B43" s="2">
        <v>1649588</v>
      </c>
      <c r="C43" s="27">
        <v>1636221</v>
      </c>
      <c r="D43" s="14">
        <f t="shared" si="5"/>
        <v>123.50646056856627</v>
      </c>
      <c r="F43" s="27">
        <v>994334</v>
      </c>
      <c r="G43" s="14">
        <f t="shared" si="8"/>
        <v>121.96511301288791</v>
      </c>
      <c r="H43" s="15"/>
      <c r="I43" s="25"/>
      <c r="L43" s="2"/>
      <c r="M43" s="33">
        <f t="shared" si="6"/>
        <v>641887</v>
      </c>
      <c r="N43" s="34">
        <f t="shared" si="7"/>
        <v>125.97258338321444</v>
      </c>
      <c r="P43" s="2">
        <v>1324806</v>
      </c>
      <c r="Q43" s="2">
        <v>815261</v>
      </c>
      <c r="R43" s="31">
        <v>86164</v>
      </c>
      <c r="S43" s="12">
        <v>145614</v>
      </c>
      <c r="T43" s="12">
        <v>423381</v>
      </c>
      <c r="U43" s="12">
        <v>496273</v>
      </c>
      <c r="V43" s="39">
        <f t="shared" si="4"/>
        <v>509545</v>
      </c>
    </row>
    <row r="44" spans="1:22" ht="25.5" x14ac:dyDescent="0.2">
      <c r="A44" s="7" t="s">
        <v>19</v>
      </c>
      <c r="B44" s="2">
        <v>1017151</v>
      </c>
      <c r="C44" s="27">
        <v>732234</v>
      </c>
      <c r="D44" s="14">
        <f t="shared" si="5"/>
        <v>152.56909254567276</v>
      </c>
      <c r="F44" s="27">
        <v>152972</v>
      </c>
      <c r="G44" s="14">
        <f t="shared" si="8"/>
        <v>108.86679524314475</v>
      </c>
      <c r="H44" s="15"/>
      <c r="I44" s="25"/>
      <c r="L44" s="2"/>
      <c r="M44" s="33">
        <f t="shared" si="6"/>
        <v>579262</v>
      </c>
      <c r="N44" s="34">
        <f t="shared" si="7"/>
        <v>170.66079788346696</v>
      </c>
      <c r="P44" s="2">
        <v>479936</v>
      </c>
      <c r="Q44" s="2">
        <v>140513</v>
      </c>
      <c r="R44" s="31">
        <v>143799</v>
      </c>
      <c r="S44" s="12">
        <v>300237</v>
      </c>
      <c r="T44" s="12">
        <v>195624</v>
      </c>
      <c r="U44" s="12">
        <v>279025</v>
      </c>
      <c r="V44" s="39">
        <f t="shared" si="4"/>
        <v>339423</v>
      </c>
    </row>
    <row r="45" spans="1:22" x14ac:dyDescent="0.2">
      <c r="A45" s="7" t="s">
        <v>20</v>
      </c>
      <c r="B45" s="2">
        <v>879821</v>
      </c>
      <c r="C45" s="27">
        <v>246388</v>
      </c>
      <c r="D45" s="14">
        <f t="shared" si="5"/>
        <v>127.54124327709995</v>
      </c>
      <c r="F45" s="27">
        <v>115251</v>
      </c>
      <c r="G45" s="14">
        <f t="shared" si="8"/>
        <v>114.47486044617494</v>
      </c>
      <c r="H45" s="15"/>
      <c r="I45" s="25"/>
      <c r="L45" s="2"/>
      <c r="M45" s="33">
        <f t="shared" si="6"/>
        <v>131137</v>
      </c>
      <c r="N45" s="34">
        <f t="shared" si="7"/>
        <v>141.76206691530186</v>
      </c>
      <c r="P45" s="2">
        <v>193183</v>
      </c>
      <c r="Q45" s="2">
        <v>100678</v>
      </c>
      <c r="R45" s="31">
        <v>19580</v>
      </c>
      <c r="S45" s="12">
        <v>27073</v>
      </c>
      <c r="T45" s="12">
        <v>72925</v>
      </c>
      <c r="U45" s="12">
        <v>104064</v>
      </c>
      <c r="V45" s="39">
        <f t="shared" si="4"/>
        <v>92505</v>
      </c>
    </row>
    <row r="46" spans="1:22" ht="18.75" customHeight="1" x14ac:dyDescent="0.3">
      <c r="A46" s="54" t="s">
        <v>43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V46" s="39">
        <f t="shared" si="4"/>
        <v>0</v>
      </c>
    </row>
    <row r="47" spans="1:22" ht="15.75" x14ac:dyDescent="0.25">
      <c r="A47" s="49" t="s">
        <v>40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V47" s="39">
        <f t="shared" si="4"/>
        <v>0</v>
      </c>
    </row>
    <row r="48" spans="1:22" x14ac:dyDescent="0.2">
      <c r="A48" s="11" t="s">
        <v>27</v>
      </c>
      <c r="B48" s="9">
        <v>984196</v>
      </c>
      <c r="C48" s="23">
        <v>1182730</v>
      </c>
      <c r="D48" s="21">
        <f>C48/P48*100</f>
        <v>103.75898557920908</v>
      </c>
      <c r="E48" s="12"/>
      <c r="F48" s="23">
        <v>626644</v>
      </c>
      <c r="G48" s="21">
        <f>F48/Q48*100</f>
        <v>103.7036791865807</v>
      </c>
      <c r="H48" s="22"/>
      <c r="I48" s="24"/>
      <c r="J48" s="12"/>
      <c r="K48" s="12"/>
      <c r="L48" s="12"/>
      <c r="M48" s="35">
        <f>S48+U48</f>
        <v>556086</v>
      </c>
      <c r="N48" s="36">
        <f>M48/V48*100</f>
        <v>103.82138016272791</v>
      </c>
      <c r="P48" s="27">
        <v>1139882</v>
      </c>
      <c r="Q48" s="12">
        <v>604264</v>
      </c>
      <c r="R48" s="31">
        <v>117263</v>
      </c>
      <c r="S48" s="12">
        <v>112982</v>
      </c>
      <c r="T48" s="12">
        <v>418355</v>
      </c>
      <c r="U48" s="12">
        <v>443104</v>
      </c>
      <c r="V48" s="39">
        <f t="shared" si="4"/>
        <v>535618</v>
      </c>
    </row>
    <row r="49" spans="1:22" ht="25.5" x14ac:dyDescent="0.2">
      <c r="A49" s="7" t="s">
        <v>2</v>
      </c>
      <c r="B49" s="2">
        <v>1748517</v>
      </c>
      <c r="C49" s="27">
        <v>376731</v>
      </c>
      <c r="D49" s="14">
        <f t="shared" ref="D49:D63" si="9">C49/P49*100</f>
        <v>95.408752469229597</v>
      </c>
      <c r="F49" s="27">
        <v>249090</v>
      </c>
      <c r="G49" s="14">
        <f t="shared" ref="G49:G63" si="10">F49/Q49*100</f>
        <v>107.07147124944656</v>
      </c>
      <c r="H49" s="15"/>
      <c r="I49" s="25"/>
      <c r="L49" s="2"/>
      <c r="M49" s="33">
        <f t="shared" ref="M49:M64" si="11">S49+U49</f>
        <v>127641</v>
      </c>
      <c r="N49" s="34">
        <f t="shared" ref="N49:N63" si="12">M49/V49*100</f>
        <v>78.683401039322902</v>
      </c>
      <c r="P49" s="27">
        <v>394860</v>
      </c>
      <c r="Q49" s="12">
        <v>232639</v>
      </c>
      <c r="R49" s="31">
        <v>23132</v>
      </c>
      <c r="S49" s="12">
        <v>21586</v>
      </c>
      <c r="T49" s="12">
        <v>139089</v>
      </c>
      <c r="U49" s="12">
        <v>106055</v>
      </c>
      <c r="V49" s="39">
        <f t="shared" si="4"/>
        <v>162221</v>
      </c>
    </row>
    <row r="50" spans="1:22" x14ac:dyDescent="0.2">
      <c r="A50" s="7" t="s">
        <v>4</v>
      </c>
      <c r="B50" s="2">
        <v>2773</v>
      </c>
      <c r="C50" s="27">
        <v>2446</v>
      </c>
      <c r="D50" s="14">
        <f t="shared" si="9"/>
        <v>88.207717273710784</v>
      </c>
      <c r="F50" s="27">
        <v>2234</v>
      </c>
      <c r="G50" s="14">
        <f t="shared" si="10"/>
        <v>94.460887949260041</v>
      </c>
      <c r="H50" s="15"/>
      <c r="I50" s="25"/>
      <c r="L50" s="2"/>
      <c r="M50" s="33">
        <f t="shared" si="11"/>
        <v>212</v>
      </c>
      <c r="N50" s="34">
        <f t="shared" si="12"/>
        <v>51.960784313725497</v>
      </c>
      <c r="P50" s="27">
        <v>2773</v>
      </c>
      <c r="Q50" s="12">
        <v>2365</v>
      </c>
      <c r="R50" s="31">
        <v>212</v>
      </c>
      <c r="S50" s="12">
        <v>212</v>
      </c>
      <c r="T50" s="12">
        <v>196</v>
      </c>
      <c r="U50" s="12">
        <v>0</v>
      </c>
      <c r="V50" s="39">
        <f t="shared" si="4"/>
        <v>408</v>
      </c>
    </row>
    <row r="51" spans="1:22" x14ac:dyDescent="0.2">
      <c r="A51" s="7" t="s">
        <v>5</v>
      </c>
      <c r="B51" s="2">
        <v>60476</v>
      </c>
      <c r="C51" s="27">
        <v>67546</v>
      </c>
      <c r="D51" s="14">
        <f t="shared" si="9"/>
        <v>111.69058800185196</v>
      </c>
      <c r="F51" s="27">
        <v>43765</v>
      </c>
      <c r="G51" s="14">
        <f t="shared" si="10"/>
        <v>101.22351743917106</v>
      </c>
      <c r="H51" s="15"/>
      <c r="I51" s="25"/>
      <c r="L51" s="2"/>
      <c r="M51" s="33">
        <f t="shared" si="11"/>
        <v>23781</v>
      </c>
      <c r="N51" s="34">
        <f t="shared" si="12"/>
        <v>137.94083526682135</v>
      </c>
      <c r="P51" s="27">
        <v>60476</v>
      </c>
      <c r="Q51" s="12">
        <v>43236</v>
      </c>
      <c r="R51" s="31">
        <v>0</v>
      </c>
      <c r="S51" s="12">
        <v>1075</v>
      </c>
      <c r="T51" s="12">
        <v>17240</v>
      </c>
      <c r="U51" s="12">
        <v>22706</v>
      </c>
      <c r="V51" s="39">
        <f t="shared" si="4"/>
        <v>17240</v>
      </c>
    </row>
    <row r="52" spans="1:22" ht="39.75" customHeight="1" x14ac:dyDescent="0.2">
      <c r="A52" s="7" t="s">
        <v>6</v>
      </c>
      <c r="B52" s="2">
        <v>104747</v>
      </c>
      <c r="C52" s="27">
        <v>11663</v>
      </c>
      <c r="D52" s="14">
        <f t="shared" si="9"/>
        <v>101.7003836763167</v>
      </c>
      <c r="F52" s="27">
        <v>4030</v>
      </c>
      <c r="G52" s="14">
        <f t="shared" si="10"/>
        <v>74.6019992595335</v>
      </c>
      <c r="H52" s="15"/>
      <c r="I52" s="25"/>
      <c r="L52" s="2"/>
      <c r="M52" s="33">
        <f t="shared" si="11"/>
        <v>7633</v>
      </c>
      <c r="N52" s="34">
        <f t="shared" si="12"/>
        <v>125.83250906693044</v>
      </c>
      <c r="P52" s="27">
        <v>11468</v>
      </c>
      <c r="Q52" s="12">
        <v>5402</v>
      </c>
      <c r="R52" s="31">
        <v>0</v>
      </c>
      <c r="S52" s="12">
        <v>0</v>
      </c>
      <c r="T52" s="12">
        <v>6066</v>
      </c>
      <c r="U52" s="12">
        <v>7633</v>
      </c>
      <c r="V52" s="39">
        <f t="shared" si="4"/>
        <v>6066</v>
      </c>
    </row>
    <row r="53" spans="1:22" ht="38.25" x14ac:dyDescent="0.2">
      <c r="A53" s="7" t="s">
        <v>7</v>
      </c>
      <c r="B53" s="2">
        <v>180886</v>
      </c>
      <c r="C53" s="27">
        <v>15673</v>
      </c>
      <c r="D53" s="14">
        <f t="shared" si="9"/>
        <v>71.458532804449916</v>
      </c>
      <c r="F53" s="27">
        <v>14250</v>
      </c>
      <c r="G53" s="14">
        <f t="shared" si="10"/>
        <v>79.573375027920477</v>
      </c>
      <c r="H53" s="15"/>
      <c r="I53" s="25"/>
      <c r="L53" s="2"/>
      <c r="M53" s="33">
        <f t="shared" si="11"/>
        <v>1423</v>
      </c>
      <c r="N53" s="34">
        <f t="shared" si="12"/>
        <v>35.354037267080749</v>
      </c>
      <c r="P53" s="27">
        <v>21933</v>
      </c>
      <c r="Q53" s="12">
        <v>17908</v>
      </c>
      <c r="R53" s="31">
        <v>0</v>
      </c>
      <c r="S53" s="12">
        <v>0</v>
      </c>
      <c r="T53" s="12">
        <v>4025</v>
      </c>
      <c r="U53" s="12">
        <v>1423</v>
      </c>
      <c r="V53" s="39">
        <f t="shared" si="4"/>
        <v>4025</v>
      </c>
    </row>
    <row r="54" spans="1:22" x14ac:dyDescent="0.2">
      <c r="A54" s="7" t="s">
        <v>8</v>
      </c>
      <c r="B54" s="2">
        <v>18876</v>
      </c>
      <c r="C54" s="27">
        <v>26565</v>
      </c>
      <c r="D54" s="14">
        <f t="shared" si="9"/>
        <v>140.73426573426573</v>
      </c>
      <c r="F54" s="27">
        <v>-3416</v>
      </c>
      <c r="G54" s="14" t="s">
        <v>3</v>
      </c>
      <c r="H54" s="15"/>
      <c r="I54" s="25"/>
      <c r="L54" s="2"/>
      <c r="M54" s="33">
        <f t="shared" si="11"/>
        <v>29981</v>
      </c>
      <c r="N54" s="34">
        <f t="shared" si="12"/>
        <v>160.00106734977052</v>
      </c>
      <c r="P54" s="27">
        <v>18876</v>
      </c>
      <c r="Q54" s="12">
        <v>138</v>
      </c>
      <c r="R54" s="31">
        <v>712</v>
      </c>
      <c r="S54" s="12">
        <v>2545</v>
      </c>
      <c r="T54" s="12">
        <v>18026</v>
      </c>
      <c r="U54" s="12">
        <v>27436</v>
      </c>
      <c r="V54" s="39">
        <f t="shared" si="4"/>
        <v>18738</v>
      </c>
    </row>
    <row r="55" spans="1:22" ht="25.5" x14ac:dyDescent="0.2">
      <c r="A55" s="7" t="s">
        <v>9</v>
      </c>
      <c r="B55" s="2">
        <v>441593</v>
      </c>
      <c r="C55" s="27">
        <v>515958</v>
      </c>
      <c r="D55" s="14">
        <f t="shared" si="9"/>
        <v>125.93894393064006</v>
      </c>
      <c r="F55" s="27">
        <v>240529</v>
      </c>
      <c r="G55" s="14">
        <f t="shared" si="10"/>
        <v>103.47024459911727</v>
      </c>
      <c r="H55" s="15"/>
      <c r="I55" s="25"/>
      <c r="L55" s="2"/>
      <c r="M55" s="33">
        <f t="shared" si="11"/>
        <v>275429</v>
      </c>
      <c r="N55" s="34">
        <f t="shared" si="12"/>
        <v>155.41029301404416</v>
      </c>
      <c r="P55" s="27">
        <v>409689</v>
      </c>
      <c r="Q55" s="12">
        <v>232462</v>
      </c>
      <c r="R55" s="31">
        <v>9466</v>
      </c>
      <c r="S55" s="12">
        <v>31979</v>
      </c>
      <c r="T55" s="12">
        <v>167761</v>
      </c>
      <c r="U55" s="12">
        <v>243450</v>
      </c>
      <c r="V55" s="39">
        <f t="shared" si="4"/>
        <v>177227</v>
      </c>
    </row>
    <row r="56" spans="1:22" x14ac:dyDescent="0.2">
      <c r="A56" s="7" t="s">
        <v>10</v>
      </c>
      <c r="B56" s="2">
        <v>18867</v>
      </c>
      <c r="C56" s="27">
        <v>19114</v>
      </c>
      <c r="D56" s="14">
        <f t="shared" si="9"/>
        <v>101.3091641490433</v>
      </c>
      <c r="F56" s="27">
        <v>6356</v>
      </c>
      <c r="G56" s="14">
        <f t="shared" si="10"/>
        <v>94.724292101341277</v>
      </c>
      <c r="H56" s="15"/>
      <c r="I56" s="25"/>
      <c r="L56" s="2"/>
      <c r="M56" s="33">
        <f t="shared" si="11"/>
        <v>12758</v>
      </c>
      <c r="N56" s="34">
        <f t="shared" si="12"/>
        <v>104.94365386197254</v>
      </c>
      <c r="P56" s="27">
        <v>18867</v>
      </c>
      <c r="Q56" s="12">
        <v>6710</v>
      </c>
      <c r="R56" s="31">
        <v>3104</v>
      </c>
      <c r="S56" s="12">
        <v>2843</v>
      </c>
      <c r="T56" s="12">
        <v>9053</v>
      </c>
      <c r="U56" s="12">
        <v>9915</v>
      </c>
      <c r="V56" s="39">
        <f t="shared" si="4"/>
        <v>12157</v>
      </c>
    </row>
    <row r="57" spans="1:22" ht="25.5" x14ac:dyDescent="0.2">
      <c r="A57" s="7" t="s">
        <v>11</v>
      </c>
      <c r="B57" s="2">
        <v>3715</v>
      </c>
      <c r="C57" s="27">
        <v>4712</v>
      </c>
      <c r="D57" s="14">
        <f t="shared" si="9"/>
        <v>126.83714670255719</v>
      </c>
      <c r="F57" s="27">
        <v>199</v>
      </c>
      <c r="G57" s="14" t="s">
        <v>3</v>
      </c>
      <c r="H57" s="15"/>
      <c r="I57" s="25"/>
      <c r="L57" s="2"/>
      <c r="M57" s="33">
        <f t="shared" si="11"/>
        <v>4513</v>
      </c>
      <c r="N57" s="34">
        <f t="shared" si="12"/>
        <v>112.96620775969963</v>
      </c>
      <c r="P57" s="27">
        <v>3715</v>
      </c>
      <c r="Q57" s="12">
        <v>-280</v>
      </c>
      <c r="R57" s="31">
        <v>0</v>
      </c>
      <c r="S57" s="12">
        <v>0</v>
      </c>
      <c r="T57" s="12">
        <v>3995</v>
      </c>
      <c r="U57" s="12">
        <v>4513</v>
      </c>
      <c r="V57" s="39">
        <f t="shared" si="4"/>
        <v>3995</v>
      </c>
    </row>
    <row r="58" spans="1:22" ht="24.75" customHeight="1" x14ac:dyDescent="0.2">
      <c r="A58" s="7" t="s">
        <v>12</v>
      </c>
      <c r="B58" s="2">
        <v>3719</v>
      </c>
      <c r="C58" s="27">
        <v>1959</v>
      </c>
      <c r="D58" s="14">
        <f t="shared" si="9"/>
        <v>106.58324265505985</v>
      </c>
      <c r="F58" s="27">
        <v>1703</v>
      </c>
      <c r="G58" s="14">
        <f t="shared" si="10"/>
        <v>100.05875440658049</v>
      </c>
      <c r="H58" s="15"/>
      <c r="I58" s="25"/>
      <c r="L58" s="2"/>
      <c r="M58" s="33">
        <f t="shared" si="11"/>
        <v>256</v>
      </c>
      <c r="N58" s="34">
        <f t="shared" si="12"/>
        <v>188.23529411764704</v>
      </c>
      <c r="P58" s="27">
        <v>1838</v>
      </c>
      <c r="Q58" s="12">
        <v>1702</v>
      </c>
      <c r="R58" s="31">
        <v>0</v>
      </c>
      <c r="S58" s="12">
        <v>0</v>
      </c>
      <c r="T58" s="12">
        <v>136</v>
      </c>
      <c r="U58" s="12">
        <v>256</v>
      </c>
      <c r="V58" s="39">
        <f t="shared" si="4"/>
        <v>136</v>
      </c>
    </row>
    <row r="59" spans="1:22" ht="25.5" x14ac:dyDescent="0.2">
      <c r="A59" s="7" t="s">
        <v>14</v>
      </c>
      <c r="B59" s="2">
        <v>194679</v>
      </c>
      <c r="C59" s="27">
        <v>137181</v>
      </c>
      <c r="D59" s="14">
        <f t="shared" si="9"/>
        <v>72.158750197254221</v>
      </c>
      <c r="F59" s="27">
        <v>65269</v>
      </c>
      <c r="G59" s="14">
        <f t="shared" si="10"/>
        <v>114.71632452193477</v>
      </c>
      <c r="H59" s="15"/>
      <c r="I59" s="25"/>
      <c r="L59" s="2"/>
      <c r="M59" s="33">
        <f t="shared" si="11"/>
        <v>71912</v>
      </c>
      <c r="N59" s="34">
        <f t="shared" si="12"/>
        <v>53.982314171183212</v>
      </c>
      <c r="P59" s="27">
        <v>190110</v>
      </c>
      <c r="Q59" s="12">
        <v>56896</v>
      </c>
      <c r="R59" s="31">
        <v>80637</v>
      </c>
      <c r="S59" s="12">
        <v>52505</v>
      </c>
      <c r="T59" s="12">
        <v>52577</v>
      </c>
      <c r="U59" s="12">
        <v>19407</v>
      </c>
      <c r="V59" s="39">
        <f t="shared" si="4"/>
        <v>133214</v>
      </c>
    </row>
    <row r="60" spans="1:22" ht="25.5" x14ac:dyDescent="0.2">
      <c r="A60" s="7" t="s">
        <v>15</v>
      </c>
      <c r="B60" s="2">
        <v>275</v>
      </c>
      <c r="C60" s="27">
        <v>235</v>
      </c>
      <c r="D60" s="14">
        <f t="shared" si="9"/>
        <v>85.454545454545453</v>
      </c>
      <c r="F60" s="27">
        <v>233</v>
      </c>
      <c r="G60" s="14">
        <f t="shared" si="10"/>
        <v>89.961389961389955</v>
      </c>
      <c r="H60" s="15"/>
      <c r="I60" s="25"/>
      <c r="L60" s="2"/>
      <c r="M60" s="33">
        <f t="shared" si="11"/>
        <v>2</v>
      </c>
      <c r="N60" s="34">
        <f t="shared" si="12"/>
        <v>12.5</v>
      </c>
      <c r="P60" s="27">
        <v>275</v>
      </c>
      <c r="Q60" s="12">
        <v>259</v>
      </c>
      <c r="R60" s="31">
        <v>0</v>
      </c>
      <c r="S60" s="12">
        <v>0</v>
      </c>
      <c r="T60" s="12">
        <v>16</v>
      </c>
      <c r="U60" s="12">
        <v>2</v>
      </c>
      <c r="V60" s="39">
        <f t="shared" si="4"/>
        <v>16</v>
      </c>
    </row>
    <row r="61" spans="1:22" ht="25.5" x14ac:dyDescent="0.2">
      <c r="A61" s="7" t="s">
        <v>16</v>
      </c>
      <c r="B61" s="2">
        <v>1663</v>
      </c>
      <c r="C61" s="27">
        <v>941</v>
      </c>
      <c r="D61" s="14">
        <f t="shared" si="9"/>
        <v>56.584485868911607</v>
      </c>
      <c r="F61" s="27">
        <v>906</v>
      </c>
      <c r="G61" s="14">
        <f t="shared" si="10"/>
        <v>56.099071207430342</v>
      </c>
      <c r="H61" s="15"/>
      <c r="I61" s="25"/>
      <c r="L61" s="2"/>
      <c r="M61" s="33">
        <f t="shared" si="11"/>
        <v>35</v>
      </c>
      <c r="N61" s="34">
        <f t="shared" si="12"/>
        <v>72.916666666666657</v>
      </c>
      <c r="P61" s="27">
        <v>1663</v>
      </c>
      <c r="Q61" s="12">
        <v>1615</v>
      </c>
      <c r="R61" s="31">
        <v>0</v>
      </c>
      <c r="S61" s="12">
        <v>0</v>
      </c>
      <c r="T61" s="12">
        <v>48</v>
      </c>
      <c r="U61" s="12">
        <v>35</v>
      </c>
      <c r="V61" s="39">
        <f t="shared" si="4"/>
        <v>48</v>
      </c>
    </row>
    <row r="62" spans="1:22" x14ac:dyDescent="0.2">
      <c r="A62" s="7" t="s">
        <v>17</v>
      </c>
      <c r="B62" s="2">
        <v>2202</v>
      </c>
      <c r="C62" s="27">
        <v>1041</v>
      </c>
      <c r="D62" s="14">
        <f t="shared" si="9"/>
        <v>47.275204359673026</v>
      </c>
      <c r="F62" s="27">
        <v>1041</v>
      </c>
      <c r="G62" s="14">
        <f t="shared" si="10"/>
        <v>47.275204359673026</v>
      </c>
      <c r="H62" s="15"/>
      <c r="I62" s="25"/>
      <c r="L62" s="2"/>
      <c r="M62" s="14" t="s">
        <v>3</v>
      </c>
      <c r="N62" s="14" t="s">
        <v>3</v>
      </c>
      <c r="P62" s="27">
        <v>2202</v>
      </c>
      <c r="Q62" s="12">
        <v>2202</v>
      </c>
      <c r="R62" s="31">
        <v>0</v>
      </c>
      <c r="S62" s="12">
        <v>0</v>
      </c>
      <c r="T62" s="12">
        <v>0</v>
      </c>
      <c r="U62" s="12">
        <v>0</v>
      </c>
      <c r="V62" s="39">
        <f t="shared" si="4"/>
        <v>0</v>
      </c>
    </row>
    <row r="63" spans="1:22" ht="25.5" x14ac:dyDescent="0.2">
      <c r="A63" s="7" t="s">
        <v>18</v>
      </c>
      <c r="B63" s="2">
        <v>56119</v>
      </c>
      <c r="C63" s="27">
        <v>861</v>
      </c>
      <c r="D63" s="14">
        <f t="shared" si="9"/>
        <v>76.397515527950304</v>
      </c>
      <c r="F63" s="27">
        <v>815</v>
      </c>
      <c r="G63" s="14">
        <f t="shared" si="10"/>
        <v>81.5</v>
      </c>
      <c r="H63" s="15"/>
      <c r="I63" s="25"/>
      <c r="L63" s="2"/>
      <c r="M63" s="33">
        <f t="shared" si="11"/>
        <v>46</v>
      </c>
      <c r="N63" s="34">
        <f t="shared" si="12"/>
        <v>36.220472440944881</v>
      </c>
      <c r="P63" s="27">
        <v>1127</v>
      </c>
      <c r="Q63" s="12">
        <v>1000</v>
      </c>
      <c r="R63" s="31">
        <v>0</v>
      </c>
      <c r="S63" s="12">
        <v>30</v>
      </c>
      <c r="T63" s="12">
        <v>127</v>
      </c>
      <c r="U63" s="12">
        <v>16</v>
      </c>
      <c r="V63" s="39">
        <f t="shared" si="4"/>
        <v>127</v>
      </c>
    </row>
    <row r="64" spans="1:22" x14ac:dyDescent="0.2">
      <c r="A64" s="7" t="s">
        <v>20</v>
      </c>
      <c r="B64" s="2">
        <v>5967</v>
      </c>
      <c r="C64" s="27">
        <v>104</v>
      </c>
      <c r="D64" s="14" t="s">
        <v>68</v>
      </c>
      <c r="F64" s="27">
        <v>-360</v>
      </c>
      <c r="G64" s="14" t="s">
        <v>3</v>
      </c>
      <c r="H64" s="15"/>
      <c r="I64" s="25"/>
      <c r="L64" s="2"/>
      <c r="M64" s="33">
        <f t="shared" si="11"/>
        <v>464</v>
      </c>
      <c r="N64" s="14" t="s">
        <v>3</v>
      </c>
      <c r="P64" s="27">
        <v>10</v>
      </c>
      <c r="Q64" s="12">
        <v>10</v>
      </c>
      <c r="R64" s="31">
        <v>0</v>
      </c>
      <c r="S64" s="12">
        <v>207</v>
      </c>
      <c r="T64" s="12">
        <v>0</v>
      </c>
      <c r="U64" s="12">
        <v>257</v>
      </c>
      <c r="V64" s="39">
        <f t="shared" si="4"/>
        <v>0</v>
      </c>
    </row>
    <row r="65" spans="1:22" ht="15.75" x14ac:dyDescent="0.25">
      <c r="A65" s="49" t="s">
        <v>41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V65" s="39">
        <f t="shared" si="4"/>
        <v>0</v>
      </c>
    </row>
    <row r="66" spans="1:22" x14ac:dyDescent="0.2">
      <c r="A66" s="11" t="s">
        <v>27</v>
      </c>
      <c r="B66" s="9">
        <v>329809</v>
      </c>
      <c r="C66" s="23">
        <v>963810</v>
      </c>
      <c r="D66" s="13">
        <f>C66/P66*100</f>
        <v>103.29073715255748</v>
      </c>
      <c r="E66" s="12"/>
      <c r="F66" s="12">
        <v>154655</v>
      </c>
      <c r="G66" s="21">
        <f>F66/Q66*100</f>
        <v>147.07476653289461</v>
      </c>
      <c r="H66" s="22"/>
      <c r="I66" s="24"/>
      <c r="J66" s="12"/>
      <c r="K66" s="12"/>
      <c r="L66" s="12"/>
      <c r="M66" s="16">
        <f>S66+U66</f>
        <v>809155</v>
      </c>
      <c r="N66" s="17">
        <f>M66/V66*100</f>
        <v>97.729935382571412</v>
      </c>
      <c r="P66" s="12">
        <v>933104</v>
      </c>
      <c r="Q66" s="12">
        <v>105154</v>
      </c>
      <c r="R66" s="31">
        <v>109097</v>
      </c>
      <c r="S66" s="12">
        <v>68196</v>
      </c>
      <c r="T66" s="12">
        <v>718853</v>
      </c>
      <c r="U66" s="12">
        <v>740959</v>
      </c>
      <c r="V66" s="39">
        <f t="shared" si="4"/>
        <v>827950</v>
      </c>
    </row>
    <row r="67" spans="1:22" ht="25.5" x14ac:dyDescent="0.2">
      <c r="A67" s="7" t="s">
        <v>2</v>
      </c>
      <c r="B67" s="2">
        <v>156544</v>
      </c>
      <c r="C67" s="27">
        <v>189140</v>
      </c>
      <c r="D67" s="14">
        <f t="shared" ref="D67:D73" si="13">C67/P67*100</f>
        <v>121.0000383842778</v>
      </c>
      <c r="F67" s="2">
        <v>9602</v>
      </c>
      <c r="G67" s="14">
        <f t="shared" ref="G67:G74" si="14">F67/Q67*100</f>
        <v>79.394741193980494</v>
      </c>
      <c r="H67" s="15"/>
      <c r="I67" s="25"/>
      <c r="L67" s="2"/>
      <c r="M67" s="19">
        <f t="shared" ref="M67:M74" si="15">S67+U67</f>
        <v>179538</v>
      </c>
      <c r="N67" s="20">
        <f t="shared" ref="N67:N73" si="16">M67/V67*100</f>
        <v>124.48897517681321</v>
      </c>
      <c r="P67" s="12">
        <v>156314</v>
      </c>
      <c r="Q67" s="12">
        <v>12094</v>
      </c>
      <c r="R67" s="31">
        <v>35272</v>
      </c>
      <c r="S67" s="12">
        <v>33976</v>
      </c>
      <c r="T67" s="12">
        <v>108948</v>
      </c>
      <c r="U67" s="12">
        <v>145562</v>
      </c>
      <c r="V67" s="39">
        <f t="shared" si="4"/>
        <v>144220</v>
      </c>
    </row>
    <row r="68" spans="1:22" x14ac:dyDescent="0.2">
      <c r="A68" s="7" t="s">
        <v>5</v>
      </c>
      <c r="B68" s="2">
        <v>592553</v>
      </c>
      <c r="C68" s="27">
        <v>558127</v>
      </c>
      <c r="D68" s="14">
        <f t="shared" si="13"/>
        <v>94.190224334363336</v>
      </c>
      <c r="F68" s="2">
        <v>114508</v>
      </c>
      <c r="G68" s="14">
        <f t="shared" si="14"/>
        <v>142.76203418568988</v>
      </c>
      <c r="H68" s="15"/>
      <c r="I68" s="25"/>
      <c r="L68" s="2"/>
      <c r="M68" s="19">
        <f t="shared" si="15"/>
        <v>443619</v>
      </c>
      <c r="N68" s="20">
        <f t="shared" si="16"/>
        <v>86.58616086067174</v>
      </c>
      <c r="P68" s="12">
        <v>592553</v>
      </c>
      <c r="Q68" s="12">
        <v>80209</v>
      </c>
      <c r="R68" s="31">
        <v>67525</v>
      </c>
      <c r="S68" s="12">
        <v>24740</v>
      </c>
      <c r="T68" s="12">
        <v>444819</v>
      </c>
      <c r="U68" s="12">
        <v>418879</v>
      </c>
      <c r="V68" s="39">
        <f t="shared" si="4"/>
        <v>512344</v>
      </c>
    </row>
    <row r="69" spans="1:22" ht="38.25" x14ac:dyDescent="0.2">
      <c r="A69" s="7" t="s">
        <v>7</v>
      </c>
      <c r="B69" s="2">
        <v>64405</v>
      </c>
      <c r="C69" s="27">
        <v>84</v>
      </c>
      <c r="D69" s="14" t="s">
        <v>3</v>
      </c>
      <c r="F69" s="2">
        <v>-83</v>
      </c>
      <c r="G69" s="14" t="s">
        <v>3</v>
      </c>
      <c r="H69" s="15"/>
      <c r="I69" s="25"/>
      <c r="L69" s="2"/>
      <c r="M69" s="19">
        <f t="shared" si="15"/>
        <v>167</v>
      </c>
      <c r="N69" s="26" t="s">
        <v>3</v>
      </c>
      <c r="P69" s="12" t="s">
        <v>3</v>
      </c>
      <c r="Q69" s="12" t="s">
        <v>3</v>
      </c>
      <c r="R69" s="31">
        <v>0</v>
      </c>
      <c r="S69" s="12">
        <v>0</v>
      </c>
      <c r="T69" s="12">
        <v>0</v>
      </c>
      <c r="U69" s="12">
        <v>167</v>
      </c>
      <c r="V69" s="39">
        <f t="shared" si="4"/>
        <v>0</v>
      </c>
    </row>
    <row r="70" spans="1:22" ht="25.5" x14ac:dyDescent="0.2">
      <c r="A70" s="7" t="s">
        <v>9</v>
      </c>
      <c r="B70" s="2">
        <v>139</v>
      </c>
      <c r="C70" s="27">
        <v>86900</v>
      </c>
      <c r="D70" s="14">
        <f t="shared" si="13"/>
        <v>185.62426572679698</v>
      </c>
      <c r="F70" s="2">
        <v>20491</v>
      </c>
      <c r="G70" s="14">
        <f t="shared" si="14"/>
        <v>172.42510939077752</v>
      </c>
      <c r="H70" s="15"/>
      <c r="I70" s="25"/>
      <c r="L70" s="2"/>
      <c r="M70" s="19">
        <f t="shared" si="15"/>
        <v>66409</v>
      </c>
      <c r="N70" s="20">
        <f t="shared" si="16"/>
        <v>190.11479774412413</v>
      </c>
      <c r="P70" s="12">
        <v>46815</v>
      </c>
      <c r="Q70" s="12">
        <v>11884</v>
      </c>
      <c r="R70" s="31">
        <v>1811</v>
      </c>
      <c r="S70" s="12">
        <v>6380</v>
      </c>
      <c r="T70" s="12">
        <v>33120</v>
      </c>
      <c r="U70" s="12">
        <v>60029</v>
      </c>
      <c r="V70" s="39">
        <f t="shared" si="4"/>
        <v>34931</v>
      </c>
    </row>
    <row r="71" spans="1:22" ht="25.5" x14ac:dyDescent="0.2">
      <c r="A71" s="7" t="s">
        <v>11</v>
      </c>
      <c r="B71" s="2">
        <v>46815</v>
      </c>
      <c r="C71" s="27">
        <v>17425</v>
      </c>
      <c r="D71" s="14">
        <f t="shared" si="13"/>
        <v>83.870812475933761</v>
      </c>
      <c r="F71" s="2">
        <v>9211</v>
      </c>
      <c r="G71" s="14">
        <f t="shared" si="14"/>
        <v>106.64582609702443</v>
      </c>
      <c r="H71" s="15"/>
      <c r="I71" s="25"/>
      <c r="L71" s="2"/>
      <c r="M71" s="19">
        <f t="shared" si="15"/>
        <v>8214</v>
      </c>
      <c r="N71" s="20">
        <f t="shared" si="16"/>
        <v>67.666199851717607</v>
      </c>
      <c r="P71" s="12">
        <v>20776</v>
      </c>
      <c r="Q71" s="12">
        <v>8637</v>
      </c>
      <c r="R71" s="31">
        <v>4489</v>
      </c>
      <c r="S71" s="12">
        <v>3100</v>
      </c>
      <c r="T71" s="12">
        <v>7650</v>
      </c>
      <c r="U71" s="12">
        <v>5114</v>
      </c>
      <c r="V71" s="39">
        <f t="shared" si="4"/>
        <v>12139</v>
      </c>
    </row>
    <row r="72" spans="1:22" ht="25.5" customHeight="1" x14ac:dyDescent="0.2">
      <c r="A72" s="7" t="s">
        <v>14</v>
      </c>
      <c r="B72" s="2">
        <v>24873</v>
      </c>
      <c r="C72" s="27">
        <v>106557</v>
      </c>
      <c r="D72" s="14">
        <f t="shared" si="13"/>
        <v>93.677307053248811</v>
      </c>
      <c r="F72" s="2">
        <v>21369</v>
      </c>
      <c r="G72" s="14">
        <f t="shared" si="14"/>
        <v>163.49655700076511</v>
      </c>
      <c r="H72" s="15"/>
      <c r="I72" s="25"/>
      <c r="L72" s="2"/>
      <c r="M72" s="19">
        <f t="shared" si="15"/>
        <v>85188</v>
      </c>
      <c r="N72" s="20">
        <f t="shared" si="16"/>
        <v>84.613474508090064</v>
      </c>
      <c r="P72" s="12">
        <v>113749</v>
      </c>
      <c r="Q72" s="12">
        <v>13070</v>
      </c>
      <c r="R72" s="31">
        <v>0</v>
      </c>
      <c r="S72" s="12">
        <v>0</v>
      </c>
      <c r="T72" s="12">
        <v>100679</v>
      </c>
      <c r="U72" s="12">
        <v>85188</v>
      </c>
      <c r="V72" s="39">
        <f t="shared" ref="V72:V135" si="17">R72+T72</f>
        <v>100679</v>
      </c>
    </row>
    <row r="73" spans="1:22" ht="25.5" x14ac:dyDescent="0.2">
      <c r="A73" s="7" t="s">
        <v>15</v>
      </c>
      <c r="B73" s="2">
        <v>2319</v>
      </c>
      <c r="C73" s="27">
        <v>60</v>
      </c>
      <c r="D73" s="14">
        <f t="shared" si="13"/>
        <v>23.904382470119522</v>
      </c>
      <c r="F73" s="2">
        <v>-23222</v>
      </c>
      <c r="G73" s="14" t="s">
        <v>3</v>
      </c>
      <c r="H73" s="15"/>
      <c r="I73" s="25"/>
      <c r="L73" s="2"/>
      <c r="M73" s="19">
        <f t="shared" si="15"/>
        <v>23282</v>
      </c>
      <c r="N73" s="20">
        <f t="shared" si="16"/>
        <v>103.69677534295386</v>
      </c>
      <c r="P73" s="12">
        <v>251</v>
      </c>
      <c r="Q73" s="12">
        <v>-22201</v>
      </c>
      <c r="R73" s="31">
        <v>0</v>
      </c>
      <c r="S73" s="12">
        <v>0</v>
      </c>
      <c r="T73" s="12">
        <v>22452</v>
      </c>
      <c r="U73" s="12">
        <v>23282</v>
      </c>
      <c r="V73" s="39">
        <f t="shared" si="17"/>
        <v>22452</v>
      </c>
    </row>
    <row r="74" spans="1:22" x14ac:dyDescent="0.2">
      <c r="A74" s="7" t="s">
        <v>20</v>
      </c>
      <c r="B74" s="2">
        <v>113749</v>
      </c>
      <c r="C74" s="27">
        <v>5517</v>
      </c>
      <c r="D74" s="14" t="s">
        <v>69</v>
      </c>
      <c r="F74" s="2">
        <v>2779</v>
      </c>
      <c r="G74" s="14">
        <f t="shared" si="14"/>
        <v>190.21218343600276</v>
      </c>
      <c r="H74" s="15"/>
      <c r="I74" s="25"/>
      <c r="L74" s="2"/>
      <c r="M74" s="19">
        <f t="shared" si="15"/>
        <v>2738</v>
      </c>
      <c r="N74" s="26" t="s">
        <v>70</v>
      </c>
      <c r="P74" s="12">
        <v>2646</v>
      </c>
      <c r="Q74" s="12">
        <v>1461</v>
      </c>
      <c r="R74" s="31">
        <v>0</v>
      </c>
      <c r="S74" s="12">
        <v>0</v>
      </c>
      <c r="T74" s="12">
        <v>1185</v>
      </c>
      <c r="U74" s="12">
        <v>2738</v>
      </c>
      <c r="V74" s="39">
        <f t="shared" si="17"/>
        <v>1185</v>
      </c>
    </row>
    <row r="75" spans="1:22" ht="15.75" x14ac:dyDescent="0.25">
      <c r="A75" s="49" t="s">
        <v>42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V75" s="39">
        <f t="shared" si="17"/>
        <v>0</v>
      </c>
    </row>
    <row r="76" spans="1:22" x14ac:dyDescent="0.2">
      <c r="A76" s="11" t="s">
        <v>27</v>
      </c>
      <c r="B76" s="9">
        <v>1023363</v>
      </c>
      <c r="C76" s="23">
        <v>711286</v>
      </c>
      <c r="D76" s="21">
        <f>C76/P76*100</f>
        <v>114.04991806459267</v>
      </c>
      <c r="E76" s="12"/>
      <c r="F76" s="23">
        <v>267170</v>
      </c>
      <c r="G76" s="21">
        <f>F76/Q76*100</f>
        <v>84.422704420998087</v>
      </c>
      <c r="H76" s="22"/>
      <c r="I76" s="24"/>
      <c r="J76" s="12"/>
      <c r="K76" s="12"/>
      <c r="L76" s="12"/>
      <c r="M76" s="35">
        <f>S76+U76</f>
        <v>444116</v>
      </c>
      <c r="N76" s="38">
        <f>M76/V76*100</f>
        <v>144.57136346620226</v>
      </c>
      <c r="P76" s="12">
        <v>623662</v>
      </c>
      <c r="Q76" s="12">
        <v>316467</v>
      </c>
      <c r="R76" s="31">
        <v>30422</v>
      </c>
      <c r="S76" s="12">
        <v>49343</v>
      </c>
      <c r="T76" s="12">
        <v>276773</v>
      </c>
      <c r="U76" s="12">
        <v>394773</v>
      </c>
      <c r="V76" s="39">
        <f t="shared" si="17"/>
        <v>307195</v>
      </c>
    </row>
    <row r="77" spans="1:22" ht="25.5" x14ac:dyDescent="0.2">
      <c r="A77" s="7" t="s">
        <v>2</v>
      </c>
      <c r="B77" s="2">
        <v>174158</v>
      </c>
      <c r="C77" s="27">
        <v>253430</v>
      </c>
      <c r="D77" s="14">
        <f t="shared" ref="D77:D88" si="18">C77/P77*100</f>
        <v>145.5256448538025</v>
      </c>
      <c r="F77" s="27">
        <v>18499</v>
      </c>
      <c r="G77" s="14">
        <f t="shared" ref="G77:G88" si="19">F77/Q77*100</f>
        <v>26.53099274302269</v>
      </c>
      <c r="H77" s="15"/>
      <c r="I77" s="25"/>
      <c r="L77" s="2"/>
      <c r="M77" s="33">
        <f t="shared" ref="M77:M88" si="20">S77+U77</f>
        <v>234931</v>
      </c>
      <c r="N77" s="37" t="s">
        <v>70</v>
      </c>
      <c r="P77" s="12">
        <v>174148</v>
      </c>
      <c r="Q77" s="12">
        <v>69726</v>
      </c>
      <c r="R77" s="31">
        <v>2707</v>
      </c>
      <c r="S77" s="12">
        <v>13863</v>
      </c>
      <c r="T77" s="12">
        <v>101715</v>
      </c>
      <c r="U77" s="12">
        <v>221068</v>
      </c>
      <c r="V77" s="39">
        <f t="shared" si="17"/>
        <v>104422</v>
      </c>
    </row>
    <row r="78" spans="1:22" x14ac:dyDescent="0.2">
      <c r="A78" s="7" t="s">
        <v>5</v>
      </c>
      <c r="B78" s="2">
        <v>5035696</v>
      </c>
      <c r="C78" s="27">
        <v>36068</v>
      </c>
      <c r="D78" s="14">
        <f t="shared" si="18"/>
        <v>90.194803570982018</v>
      </c>
      <c r="F78" s="27">
        <v>18162</v>
      </c>
      <c r="G78" s="14">
        <f t="shared" si="19"/>
        <v>90.574506283662487</v>
      </c>
      <c r="H78" s="15"/>
      <c r="I78" s="25"/>
      <c r="L78" s="2"/>
      <c r="M78" s="33">
        <f t="shared" si="20"/>
        <v>17906</v>
      </c>
      <c r="N78" s="37">
        <f t="shared" ref="N78:N88" si="21">M78/V78*100</f>
        <v>89.812910668606108</v>
      </c>
      <c r="P78" s="12">
        <v>39989</v>
      </c>
      <c r="Q78" s="12">
        <v>20052</v>
      </c>
      <c r="R78" s="31">
        <v>4720</v>
      </c>
      <c r="S78" s="12">
        <v>4720</v>
      </c>
      <c r="T78" s="12">
        <v>15217</v>
      </c>
      <c r="U78" s="12">
        <v>13186</v>
      </c>
      <c r="V78" s="39">
        <f t="shared" si="17"/>
        <v>19937</v>
      </c>
    </row>
    <row r="79" spans="1:22" ht="40.5" customHeight="1" x14ac:dyDescent="0.2">
      <c r="A79" s="7" t="s">
        <v>6</v>
      </c>
      <c r="B79" s="2">
        <v>8714</v>
      </c>
      <c r="C79" s="27">
        <v>9385</v>
      </c>
      <c r="D79" s="14">
        <f t="shared" si="18"/>
        <v>107.70025246729401</v>
      </c>
      <c r="F79" s="27">
        <v>3636</v>
      </c>
      <c r="G79" s="14">
        <f t="shared" si="19"/>
        <v>96.317880794701978</v>
      </c>
      <c r="H79" s="15"/>
      <c r="I79" s="25"/>
      <c r="L79" s="2"/>
      <c r="M79" s="33">
        <f t="shared" si="20"/>
        <v>5749</v>
      </c>
      <c r="N79" s="37">
        <f t="shared" si="21"/>
        <v>116.40008098805426</v>
      </c>
      <c r="P79" s="12">
        <v>8714</v>
      </c>
      <c r="Q79" s="12">
        <v>3775</v>
      </c>
      <c r="R79" s="31">
        <v>0</v>
      </c>
      <c r="S79" s="12">
        <v>0</v>
      </c>
      <c r="T79" s="12">
        <v>4939</v>
      </c>
      <c r="U79" s="12">
        <v>5749</v>
      </c>
      <c r="V79" s="39">
        <f t="shared" si="17"/>
        <v>4939</v>
      </c>
    </row>
    <row r="80" spans="1:22" ht="38.25" x14ac:dyDescent="0.2">
      <c r="A80" s="7" t="s">
        <v>7</v>
      </c>
      <c r="B80" s="2">
        <v>12481</v>
      </c>
      <c r="C80" s="27">
        <v>9039</v>
      </c>
      <c r="D80" s="14">
        <f t="shared" si="18"/>
        <v>86.980369515011546</v>
      </c>
      <c r="F80" s="27">
        <v>2421</v>
      </c>
      <c r="G80" s="14">
        <f t="shared" si="19"/>
        <v>68.603003683763106</v>
      </c>
      <c r="H80" s="15"/>
      <c r="I80" s="25"/>
      <c r="L80" s="2"/>
      <c r="M80" s="33">
        <f t="shared" si="20"/>
        <v>6618</v>
      </c>
      <c r="N80" s="37">
        <f t="shared" si="21"/>
        <v>96.430132595075037</v>
      </c>
      <c r="P80" s="12">
        <v>10392</v>
      </c>
      <c r="Q80" s="12">
        <v>3529</v>
      </c>
      <c r="R80" s="31">
        <v>2478</v>
      </c>
      <c r="S80" s="12">
        <v>1202</v>
      </c>
      <c r="T80" s="12">
        <v>4385</v>
      </c>
      <c r="U80" s="12">
        <v>5416</v>
      </c>
      <c r="V80" s="39">
        <f t="shared" si="17"/>
        <v>6863</v>
      </c>
    </row>
    <row r="81" spans="1:22" x14ac:dyDescent="0.2">
      <c r="A81" s="7" t="s">
        <v>8</v>
      </c>
      <c r="B81" s="2">
        <v>23563</v>
      </c>
      <c r="C81" s="27">
        <v>21894</v>
      </c>
      <c r="D81" s="14">
        <f t="shared" si="18"/>
        <v>92.916861180664597</v>
      </c>
      <c r="F81" s="27">
        <v>20386</v>
      </c>
      <c r="G81" s="14">
        <f t="shared" si="19"/>
        <v>89.727112676056336</v>
      </c>
      <c r="H81" s="15"/>
      <c r="I81" s="25"/>
      <c r="L81" s="2"/>
      <c r="M81" s="33">
        <f t="shared" si="20"/>
        <v>1508</v>
      </c>
      <c r="N81" s="37">
        <f t="shared" si="21"/>
        <v>178.88493475682088</v>
      </c>
      <c r="P81" s="12">
        <v>23563</v>
      </c>
      <c r="Q81" s="12">
        <v>22720</v>
      </c>
      <c r="R81" s="31">
        <v>0</v>
      </c>
      <c r="S81" s="12">
        <v>550</v>
      </c>
      <c r="T81" s="12">
        <v>843</v>
      </c>
      <c r="U81" s="12">
        <v>958</v>
      </c>
      <c r="V81" s="39">
        <f t="shared" si="17"/>
        <v>843</v>
      </c>
    </row>
    <row r="82" spans="1:22" ht="25.5" x14ac:dyDescent="0.2">
      <c r="A82" s="7" t="s">
        <v>9</v>
      </c>
      <c r="B82" s="2">
        <v>151823</v>
      </c>
      <c r="C82" s="27">
        <v>157600</v>
      </c>
      <c r="D82" s="14">
        <f t="shared" si="18"/>
        <v>103.80508882053444</v>
      </c>
      <c r="F82" s="27">
        <v>43786</v>
      </c>
      <c r="G82" s="14">
        <f t="shared" si="19"/>
        <v>96.224507735583686</v>
      </c>
      <c r="H82" s="15"/>
      <c r="I82" s="25"/>
      <c r="L82" s="2"/>
      <c r="M82" s="33">
        <f t="shared" si="20"/>
        <v>113814</v>
      </c>
      <c r="N82" s="37">
        <f t="shared" si="21"/>
        <v>107.04953959311129</v>
      </c>
      <c r="P82" s="12">
        <v>151823</v>
      </c>
      <c r="Q82" s="12">
        <v>45504</v>
      </c>
      <c r="R82" s="31">
        <v>1932</v>
      </c>
      <c r="S82" s="12">
        <v>2786</v>
      </c>
      <c r="T82" s="12">
        <v>104387</v>
      </c>
      <c r="U82" s="12">
        <v>111028</v>
      </c>
      <c r="V82" s="39">
        <f t="shared" si="17"/>
        <v>106319</v>
      </c>
    </row>
    <row r="83" spans="1:22" x14ac:dyDescent="0.2">
      <c r="A83" s="7" t="s">
        <v>10</v>
      </c>
      <c r="B83" s="2">
        <v>103749</v>
      </c>
      <c r="C83" s="27">
        <v>107761</v>
      </c>
      <c r="D83" s="14">
        <f t="shared" si="18"/>
        <v>103.8670252243395</v>
      </c>
      <c r="F83" s="27">
        <v>98189</v>
      </c>
      <c r="G83" s="14">
        <f t="shared" si="19"/>
        <v>112.66278842954345</v>
      </c>
      <c r="H83" s="15"/>
      <c r="I83" s="25"/>
      <c r="L83" s="2"/>
      <c r="M83" s="33">
        <f t="shared" si="20"/>
        <v>9572</v>
      </c>
      <c r="N83" s="37">
        <f t="shared" si="21"/>
        <v>57.676548565919497</v>
      </c>
      <c r="P83" s="12">
        <v>103749</v>
      </c>
      <c r="Q83" s="12">
        <v>87153</v>
      </c>
      <c r="R83" s="31">
        <v>3453</v>
      </c>
      <c r="S83" s="12">
        <v>2464</v>
      </c>
      <c r="T83" s="12">
        <v>13143</v>
      </c>
      <c r="U83" s="12">
        <v>7108</v>
      </c>
      <c r="V83" s="39">
        <f t="shared" si="17"/>
        <v>16596</v>
      </c>
    </row>
    <row r="84" spans="1:22" ht="26.25" customHeight="1" x14ac:dyDescent="0.2">
      <c r="A84" s="7" t="s">
        <v>11</v>
      </c>
      <c r="B84" s="2">
        <v>36040</v>
      </c>
      <c r="C84" s="27">
        <v>35847</v>
      </c>
      <c r="D84" s="14">
        <f t="shared" si="18"/>
        <v>99.464483906770255</v>
      </c>
      <c r="F84" s="27">
        <v>24291</v>
      </c>
      <c r="G84" s="14">
        <f t="shared" si="19"/>
        <v>103.29123612705702</v>
      </c>
      <c r="H84" s="15"/>
      <c r="I84" s="25"/>
      <c r="L84" s="2"/>
      <c r="M84" s="33">
        <f t="shared" si="20"/>
        <v>11556</v>
      </c>
      <c r="N84" s="37">
        <f t="shared" si="21"/>
        <v>92.278208097101327</v>
      </c>
      <c r="P84" s="12">
        <v>36040</v>
      </c>
      <c r="Q84" s="12">
        <v>23517</v>
      </c>
      <c r="R84" s="31">
        <v>0</v>
      </c>
      <c r="S84" s="12">
        <v>3000</v>
      </c>
      <c r="T84" s="12">
        <v>12523</v>
      </c>
      <c r="U84" s="12">
        <v>8556</v>
      </c>
      <c r="V84" s="39">
        <f t="shared" si="17"/>
        <v>12523</v>
      </c>
    </row>
    <row r="85" spans="1:22" ht="25.5" x14ac:dyDescent="0.2">
      <c r="A85" s="7" t="s">
        <v>14</v>
      </c>
      <c r="B85" s="2">
        <v>2316</v>
      </c>
      <c r="C85" s="27">
        <v>73136</v>
      </c>
      <c r="D85" s="14">
        <f t="shared" si="18"/>
        <v>106.55787863335033</v>
      </c>
      <c r="F85" s="27">
        <v>30913</v>
      </c>
      <c r="G85" s="14">
        <f t="shared" si="19"/>
        <v>89.331021528680836</v>
      </c>
      <c r="H85" s="15"/>
      <c r="I85" s="25"/>
      <c r="L85" s="2"/>
      <c r="M85" s="33">
        <f t="shared" si="20"/>
        <v>42223</v>
      </c>
      <c r="N85" s="37">
        <f t="shared" si="21"/>
        <v>124.07581545694974</v>
      </c>
      <c r="P85" s="12">
        <v>68635</v>
      </c>
      <c r="Q85" s="12">
        <v>34605</v>
      </c>
      <c r="R85" s="31">
        <v>15132</v>
      </c>
      <c r="S85" s="12">
        <v>20758</v>
      </c>
      <c r="T85" s="12">
        <v>18898</v>
      </c>
      <c r="U85" s="12">
        <v>21465</v>
      </c>
      <c r="V85" s="39">
        <f t="shared" si="17"/>
        <v>34030</v>
      </c>
    </row>
    <row r="86" spans="1:22" ht="25.5" x14ac:dyDescent="0.2">
      <c r="A86" s="7" t="s">
        <v>15</v>
      </c>
      <c r="B86" s="2">
        <v>68635</v>
      </c>
      <c r="C86" s="27">
        <v>164</v>
      </c>
      <c r="D86" s="14">
        <f t="shared" si="18"/>
        <v>80.78817733990148</v>
      </c>
      <c r="F86" s="27">
        <v>88</v>
      </c>
      <c r="G86" s="14">
        <f t="shared" si="19"/>
        <v>43.349753694581281</v>
      </c>
      <c r="H86" s="15"/>
      <c r="I86" s="25"/>
      <c r="L86" s="2"/>
      <c r="M86" s="33">
        <f t="shared" si="20"/>
        <v>76</v>
      </c>
      <c r="N86" s="37" t="s">
        <v>3</v>
      </c>
      <c r="P86" s="12">
        <v>203</v>
      </c>
      <c r="Q86" s="12">
        <v>203</v>
      </c>
      <c r="R86" s="31">
        <v>0</v>
      </c>
      <c r="S86" s="12">
        <v>0</v>
      </c>
      <c r="T86" s="12">
        <v>0</v>
      </c>
      <c r="U86" s="12">
        <v>76</v>
      </c>
      <c r="V86" s="39">
        <f t="shared" si="17"/>
        <v>0</v>
      </c>
    </row>
    <row r="87" spans="1:22" ht="25.5" x14ac:dyDescent="0.2">
      <c r="A87" s="7" t="s">
        <v>16</v>
      </c>
      <c r="B87" s="2">
        <v>772</v>
      </c>
      <c r="C87" s="27">
        <v>6922</v>
      </c>
      <c r="D87" s="14">
        <f t="shared" si="18"/>
        <v>109.38685208596712</v>
      </c>
      <c r="F87" s="27">
        <v>6783</v>
      </c>
      <c r="G87" s="14">
        <f t="shared" si="19"/>
        <v>119.6507320515082</v>
      </c>
      <c r="H87" s="15"/>
      <c r="I87" s="25"/>
      <c r="L87" s="2"/>
      <c r="M87" s="33">
        <f t="shared" si="20"/>
        <v>139</v>
      </c>
      <c r="N87" s="37">
        <f t="shared" si="21"/>
        <v>21.09256449165402</v>
      </c>
      <c r="P87" s="12">
        <v>6328</v>
      </c>
      <c r="Q87" s="12">
        <v>5669</v>
      </c>
      <c r="R87" s="31">
        <v>0</v>
      </c>
      <c r="S87" s="12">
        <v>0</v>
      </c>
      <c r="T87" s="12">
        <v>659</v>
      </c>
      <c r="U87" s="12">
        <v>139</v>
      </c>
      <c r="V87" s="39">
        <f t="shared" si="17"/>
        <v>659</v>
      </c>
    </row>
    <row r="88" spans="1:22" ht="25.5" x14ac:dyDescent="0.2">
      <c r="A88" s="7" t="s">
        <v>18</v>
      </c>
      <c r="B88" s="2">
        <v>6328</v>
      </c>
      <c r="C88" s="27">
        <v>40</v>
      </c>
      <c r="D88" s="14">
        <f t="shared" si="18"/>
        <v>51.282051282051277</v>
      </c>
      <c r="F88" s="27">
        <v>16</v>
      </c>
      <c r="G88" s="14">
        <f t="shared" si="19"/>
        <v>114.28571428571428</v>
      </c>
      <c r="H88" s="15"/>
      <c r="I88" s="25"/>
      <c r="L88" s="2"/>
      <c r="M88" s="33">
        <f t="shared" si="20"/>
        <v>24</v>
      </c>
      <c r="N88" s="37">
        <f t="shared" si="21"/>
        <v>37.5</v>
      </c>
      <c r="P88" s="12">
        <v>78</v>
      </c>
      <c r="Q88" s="12">
        <v>14</v>
      </c>
      <c r="R88" s="31">
        <v>0</v>
      </c>
      <c r="S88" s="12">
        <v>0</v>
      </c>
      <c r="T88" s="12">
        <v>64</v>
      </c>
      <c r="U88" s="12">
        <v>24</v>
      </c>
      <c r="V88" s="39">
        <f t="shared" si="17"/>
        <v>64</v>
      </c>
    </row>
    <row r="89" spans="1:22" ht="15.75" x14ac:dyDescent="0.25">
      <c r="A89" s="49" t="s">
        <v>44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V89" s="39">
        <f t="shared" si="17"/>
        <v>0</v>
      </c>
    </row>
    <row r="90" spans="1:22" x14ac:dyDescent="0.2">
      <c r="A90" s="11" t="s">
        <v>27</v>
      </c>
      <c r="B90" s="9">
        <v>5793082</v>
      </c>
      <c r="C90" s="23">
        <v>8324531</v>
      </c>
      <c r="D90" s="21">
        <f>C90/P90*100</f>
        <v>107.63917883424274</v>
      </c>
      <c r="E90" s="12"/>
      <c r="F90" s="23">
        <v>3640121</v>
      </c>
      <c r="G90" s="21">
        <f>F90/Q90*100</f>
        <v>107.7662544744453</v>
      </c>
      <c r="H90" s="22"/>
      <c r="I90" s="24"/>
      <c r="J90" s="12"/>
      <c r="K90" s="12"/>
      <c r="L90" s="12"/>
      <c r="M90" s="35">
        <f>S90+U90</f>
        <v>4684410</v>
      </c>
      <c r="N90" s="36">
        <f>M90/V90*100</f>
        <v>107.5406387226282</v>
      </c>
      <c r="P90" s="12">
        <v>7733737</v>
      </c>
      <c r="Q90" s="12">
        <v>3377793</v>
      </c>
      <c r="R90" s="31">
        <v>683165</v>
      </c>
      <c r="S90" s="12">
        <v>779106</v>
      </c>
      <c r="T90" s="12">
        <v>3672779</v>
      </c>
      <c r="U90" s="12">
        <v>3905304</v>
      </c>
      <c r="V90" s="39">
        <f t="shared" si="17"/>
        <v>4355944</v>
      </c>
    </row>
    <row r="91" spans="1:22" ht="25.5" x14ac:dyDescent="0.2">
      <c r="A91" s="7" t="s">
        <v>2</v>
      </c>
      <c r="B91" s="2">
        <v>4061911</v>
      </c>
      <c r="C91" s="27">
        <v>1340828</v>
      </c>
      <c r="D91" s="14">
        <f t="shared" ref="D91:D107" si="22">C91/P91*100</f>
        <v>97.067968601252858</v>
      </c>
      <c r="F91" s="27">
        <v>730708</v>
      </c>
      <c r="G91" s="14">
        <f t="shared" ref="G91:G107" si="23">F91/Q91*100</f>
        <v>106.00387046982398</v>
      </c>
      <c r="H91" s="15"/>
      <c r="I91" s="25"/>
      <c r="L91" s="2"/>
      <c r="M91" s="33">
        <f t="shared" ref="M91:M107" si="24">S91+U91</f>
        <v>610120</v>
      </c>
      <c r="N91" s="34">
        <f t="shared" ref="N91:N107" si="25">M91/V91*100</f>
        <v>88.166738197735</v>
      </c>
      <c r="P91" s="12">
        <v>1381329</v>
      </c>
      <c r="Q91" s="12">
        <v>689322</v>
      </c>
      <c r="R91" s="31">
        <v>100624</v>
      </c>
      <c r="S91" s="12">
        <v>126748</v>
      </c>
      <c r="T91" s="12">
        <v>591383</v>
      </c>
      <c r="U91" s="12">
        <v>483372</v>
      </c>
      <c r="V91" s="39">
        <f t="shared" si="17"/>
        <v>692007</v>
      </c>
    </row>
    <row r="92" spans="1:22" x14ac:dyDescent="0.2">
      <c r="A92" s="7" t="s">
        <v>4</v>
      </c>
      <c r="B92" s="2">
        <v>10107</v>
      </c>
      <c r="C92" s="27">
        <v>16109</v>
      </c>
      <c r="D92" s="14">
        <f t="shared" si="22"/>
        <v>159.3845849411299</v>
      </c>
      <c r="F92" s="27">
        <v>10646</v>
      </c>
      <c r="G92" s="14" t="s">
        <v>71</v>
      </c>
      <c r="H92" s="15"/>
      <c r="I92" s="25"/>
      <c r="L92" s="2"/>
      <c r="M92" s="33">
        <f t="shared" si="24"/>
        <v>5463</v>
      </c>
      <c r="N92" s="34">
        <f t="shared" si="25"/>
        <v>102.51454306624133</v>
      </c>
      <c r="P92" s="12">
        <v>10107</v>
      </c>
      <c r="Q92" s="12">
        <v>4778</v>
      </c>
      <c r="R92" s="31">
        <v>0</v>
      </c>
      <c r="S92" s="12">
        <v>0</v>
      </c>
      <c r="T92" s="12">
        <v>5329</v>
      </c>
      <c r="U92" s="12">
        <v>5463</v>
      </c>
      <c r="V92" s="39">
        <f t="shared" si="17"/>
        <v>5329</v>
      </c>
    </row>
    <row r="93" spans="1:22" x14ac:dyDescent="0.2">
      <c r="A93" s="7" t="s">
        <v>5</v>
      </c>
      <c r="B93" s="2">
        <v>14066866</v>
      </c>
      <c r="C93" s="27">
        <v>2026808</v>
      </c>
      <c r="D93" s="14">
        <f t="shared" si="22"/>
        <v>101.32089572757243</v>
      </c>
      <c r="F93" s="27">
        <v>846707</v>
      </c>
      <c r="G93" s="14">
        <f t="shared" si="23"/>
        <v>103.31465623482383</v>
      </c>
      <c r="H93" s="15"/>
      <c r="I93" s="25"/>
      <c r="L93" s="2"/>
      <c r="M93" s="33">
        <f t="shared" si="24"/>
        <v>1180101</v>
      </c>
      <c r="N93" s="34">
        <f t="shared" si="25"/>
        <v>99.93716353486451</v>
      </c>
      <c r="P93" s="12">
        <v>2000385</v>
      </c>
      <c r="Q93" s="12">
        <v>819542</v>
      </c>
      <c r="R93" s="31">
        <v>218604</v>
      </c>
      <c r="S93" s="12">
        <v>212853</v>
      </c>
      <c r="T93" s="12">
        <v>962239</v>
      </c>
      <c r="U93" s="12">
        <v>967248</v>
      </c>
      <c r="V93" s="39">
        <f t="shared" si="17"/>
        <v>1180843</v>
      </c>
    </row>
    <row r="94" spans="1:22" ht="39" customHeight="1" x14ac:dyDescent="0.2">
      <c r="A94" s="7" t="s">
        <v>6</v>
      </c>
      <c r="B94" s="2">
        <v>475613</v>
      </c>
      <c r="C94" s="27">
        <v>58104</v>
      </c>
      <c r="D94" s="14">
        <f t="shared" si="22"/>
        <v>95.534363696152582</v>
      </c>
      <c r="F94" s="27">
        <v>-9142</v>
      </c>
      <c r="G94" s="14" t="s">
        <v>3</v>
      </c>
      <c r="H94" s="15"/>
      <c r="I94" s="25"/>
      <c r="L94" s="2"/>
      <c r="M94" s="33">
        <f t="shared" si="24"/>
        <v>67246</v>
      </c>
      <c r="N94" s="34">
        <f t="shared" si="25"/>
        <v>111.78973966818499</v>
      </c>
      <c r="P94" s="12">
        <v>60820</v>
      </c>
      <c r="Q94" s="12">
        <v>666</v>
      </c>
      <c r="R94" s="31">
        <v>0</v>
      </c>
      <c r="S94" s="12">
        <v>0</v>
      </c>
      <c r="T94" s="12">
        <v>60154</v>
      </c>
      <c r="U94" s="12">
        <v>67246</v>
      </c>
      <c r="V94" s="39">
        <f t="shared" si="17"/>
        <v>60154</v>
      </c>
    </row>
    <row r="95" spans="1:22" ht="38.25" x14ac:dyDescent="0.2">
      <c r="A95" s="7" t="s">
        <v>7</v>
      </c>
      <c r="B95" s="2">
        <v>459503</v>
      </c>
      <c r="C95" s="27">
        <v>134550</v>
      </c>
      <c r="D95" s="14">
        <f t="shared" si="22"/>
        <v>94.494658997534913</v>
      </c>
      <c r="F95" s="27">
        <v>88560</v>
      </c>
      <c r="G95" s="14">
        <f t="shared" si="23"/>
        <v>98.145911141156787</v>
      </c>
      <c r="H95" s="15"/>
      <c r="I95" s="25"/>
      <c r="L95" s="2"/>
      <c r="M95" s="33">
        <f t="shared" si="24"/>
        <v>45990</v>
      </c>
      <c r="N95" s="34">
        <f t="shared" si="25"/>
        <v>88.177774369200094</v>
      </c>
      <c r="P95" s="12">
        <v>142389</v>
      </c>
      <c r="Q95" s="12">
        <v>90233</v>
      </c>
      <c r="R95" s="31">
        <v>3747</v>
      </c>
      <c r="S95" s="12">
        <v>229</v>
      </c>
      <c r="T95" s="12">
        <v>48409</v>
      </c>
      <c r="U95" s="12">
        <v>45761</v>
      </c>
      <c r="V95" s="39">
        <f t="shared" si="17"/>
        <v>52156</v>
      </c>
    </row>
    <row r="96" spans="1:22" x14ac:dyDescent="0.2">
      <c r="A96" s="7" t="s">
        <v>8</v>
      </c>
      <c r="B96" s="2">
        <v>446061</v>
      </c>
      <c r="C96" s="27">
        <v>608893</v>
      </c>
      <c r="D96" s="14">
        <f t="shared" si="22"/>
        <v>136.50442428277748</v>
      </c>
      <c r="F96" s="27">
        <v>192657</v>
      </c>
      <c r="G96" s="14">
        <f t="shared" si="23"/>
        <v>109.47664507330379</v>
      </c>
      <c r="H96" s="15"/>
      <c r="I96" s="25"/>
      <c r="L96" s="2"/>
      <c r="M96" s="33">
        <f t="shared" si="24"/>
        <v>416236</v>
      </c>
      <c r="N96" s="34">
        <f t="shared" si="25"/>
        <v>154.11524690740924</v>
      </c>
      <c r="P96" s="12">
        <v>446061</v>
      </c>
      <c r="Q96" s="12">
        <v>175980</v>
      </c>
      <c r="R96" s="31">
        <v>81468</v>
      </c>
      <c r="S96" s="12">
        <v>118861</v>
      </c>
      <c r="T96" s="12">
        <v>188613</v>
      </c>
      <c r="U96" s="12">
        <v>297375</v>
      </c>
      <c r="V96" s="39">
        <f t="shared" si="17"/>
        <v>270081</v>
      </c>
    </row>
    <row r="97" spans="1:22" ht="25.5" x14ac:dyDescent="0.2">
      <c r="A97" s="7" t="s">
        <v>9</v>
      </c>
      <c r="B97" s="2">
        <v>1768133</v>
      </c>
      <c r="C97" s="27">
        <v>1905625</v>
      </c>
      <c r="D97" s="14">
        <f t="shared" si="22"/>
        <v>107.77611186488801</v>
      </c>
      <c r="F97" s="27">
        <v>775298</v>
      </c>
      <c r="G97" s="14">
        <f t="shared" si="23"/>
        <v>112.09122308856718</v>
      </c>
      <c r="H97" s="15"/>
      <c r="I97" s="25"/>
      <c r="L97" s="2"/>
      <c r="M97" s="33">
        <f t="shared" si="24"/>
        <v>1130327</v>
      </c>
      <c r="N97" s="34">
        <f t="shared" si="25"/>
        <v>105.00350220071977</v>
      </c>
      <c r="P97" s="12">
        <v>1768133</v>
      </c>
      <c r="Q97" s="12">
        <v>691667</v>
      </c>
      <c r="R97" s="31">
        <v>78311</v>
      </c>
      <c r="S97" s="12">
        <v>119350</v>
      </c>
      <c r="T97" s="12">
        <v>998155</v>
      </c>
      <c r="U97" s="12">
        <v>1010977</v>
      </c>
      <c r="V97" s="39">
        <f t="shared" si="17"/>
        <v>1076466</v>
      </c>
    </row>
    <row r="98" spans="1:22" x14ac:dyDescent="0.2">
      <c r="A98" s="7" t="s">
        <v>10</v>
      </c>
      <c r="B98" s="2">
        <v>182134</v>
      </c>
      <c r="C98" s="27">
        <v>254055</v>
      </c>
      <c r="D98" s="14">
        <f t="shared" si="22"/>
        <v>139.487959414497</v>
      </c>
      <c r="F98" s="27">
        <v>86600</v>
      </c>
      <c r="G98" s="14">
        <f t="shared" si="23"/>
        <v>87.250891651721844</v>
      </c>
      <c r="H98" s="15"/>
      <c r="I98" s="25"/>
      <c r="L98" s="2"/>
      <c r="M98" s="33">
        <f t="shared" si="24"/>
        <v>167455</v>
      </c>
      <c r="N98" s="37" t="s">
        <v>72</v>
      </c>
      <c r="P98" s="12">
        <v>182134</v>
      </c>
      <c r="Q98" s="12">
        <v>99254</v>
      </c>
      <c r="R98" s="31">
        <v>29618</v>
      </c>
      <c r="S98" s="12">
        <v>57405</v>
      </c>
      <c r="T98" s="12">
        <v>53262</v>
      </c>
      <c r="U98" s="12">
        <v>110050</v>
      </c>
      <c r="V98" s="39">
        <f t="shared" si="17"/>
        <v>82880</v>
      </c>
    </row>
    <row r="99" spans="1:22" ht="27" customHeight="1" x14ac:dyDescent="0.2">
      <c r="A99" s="7" t="s">
        <v>11</v>
      </c>
      <c r="B99" s="2">
        <v>108527</v>
      </c>
      <c r="C99" s="27">
        <v>142238</v>
      </c>
      <c r="D99" s="14">
        <f t="shared" si="22"/>
        <v>156.33813653400162</v>
      </c>
      <c r="F99" s="27">
        <v>62542</v>
      </c>
      <c r="G99" s="14">
        <f t="shared" si="23"/>
        <v>184.79494149627703</v>
      </c>
      <c r="H99" s="15"/>
      <c r="I99" s="25"/>
      <c r="L99" s="2"/>
      <c r="M99" s="33">
        <f t="shared" si="24"/>
        <v>79696</v>
      </c>
      <c r="N99" s="34">
        <f t="shared" si="25"/>
        <v>139.48229693543587</v>
      </c>
      <c r="P99" s="12">
        <v>90981</v>
      </c>
      <c r="Q99" s="12">
        <v>33844</v>
      </c>
      <c r="R99" s="31">
        <v>8012</v>
      </c>
      <c r="S99" s="12">
        <v>638</v>
      </c>
      <c r="T99" s="12">
        <v>49125</v>
      </c>
      <c r="U99" s="12">
        <v>79058</v>
      </c>
      <c r="V99" s="39">
        <f t="shared" si="17"/>
        <v>57137</v>
      </c>
    </row>
    <row r="100" spans="1:22" ht="29.25" customHeight="1" x14ac:dyDescent="0.2">
      <c r="A100" s="7" t="s">
        <v>12</v>
      </c>
      <c r="B100" s="2">
        <v>41354</v>
      </c>
      <c r="C100" s="27">
        <v>47703</v>
      </c>
      <c r="D100" s="14">
        <f t="shared" si="22"/>
        <v>118.13814111295476</v>
      </c>
      <c r="F100" s="27">
        <v>35016</v>
      </c>
      <c r="G100" s="14">
        <f t="shared" si="23"/>
        <v>99.772053795304302</v>
      </c>
      <c r="H100" s="15"/>
      <c r="I100" s="25"/>
      <c r="L100" s="2"/>
      <c r="M100" s="33">
        <f t="shared" si="24"/>
        <v>12687</v>
      </c>
      <c r="N100" s="37" t="s">
        <v>73</v>
      </c>
      <c r="P100" s="12">
        <v>40379</v>
      </c>
      <c r="Q100" s="12">
        <v>35096</v>
      </c>
      <c r="R100" s="31">
        <v>2535</v>
      </c>
      <c r="S100" s="12">
        <v>6330</v>
      </c>
      <c r="T100" s="12">
        <v>2748</v>
      </c>
      <c r="U100" s="12">
        <v>6357</v>
      </c>
      <c r="V100" s="39">
        <f t="shared" si="17"/>
        <v>5283</v>
      </c>
    </row>
    <row r="101" spans="1:22" ht="25.5" x14ac:dyDescent="0.2">
      <c r="A101" s="7" t="s">
        <v>14</v>
      </c>
      <c r="B101" s="2" t="s">
        <v>3</v>
      </c>
      <c r="C101" s="27">
        <v>1094878</v>
      </c>
      <c r="D101" s="14">
        <f t="shared" si="22"/>
        <v>99.807928093820792</v>
      </c>
      <c r="F101" s="27">
        <v>433524</v>
      </c>
      <c r="G101" s="14">
        <f t="shared" si="23"/>
        <v>105.64994882292733</v>
      </c>
      <c r="H101" s="15"/>
      <c r="I101" s="25"/>
      <c r="L101" s="2"/>
      <c r="M101" s="33">
        <f t="shared" si="24"/>
        <v>661354</v>
      </c>
      <c r="N101" s="34">
        <f t="shared" si="25"/>
        <v>96.316728440460494</v>
      </c>
      <c r="P101" s="12">
        <v>1096985</v>
      </c>
      <c r="Q101" s="12">
        <v>410340</v>
      </c>
      <c r="R101" s="31">
        <v>132875</v>
      </c>
      <c r="S101" s="12">
        <v>110878</v>
      </c>
      <c r="T101" s="12">
        <v>553770</v>
      </c>
      <c r="U101" s="12">
        <v>550476</v>
      </c>
      <c r="V101" s="39">
        <f t="shared" si="17"/>
        <v>686645</v>
      </c>
    </row>
    <row r="102" spans="1:22" ht="25.5" x14ac:dyDescent="0.2">
      <c r="A102" s="7" t="s">
        <v>15</v>
      </c>
      <c r="B102" s="2">
        <v>1343641</v>
      </c>
      <c r="C102" s="27">
        <v>360759</v>
      </c>
      <c r="D102" s="14">
        <f t="shared" si="22"/>
        <v>152.35527138199572</v>
      </c>
      <c r="F102" s="27">
        <v>192171</v>
      </c>
      <c r="G102" s="14">
        <f t="shared" si="23"/>
        <v>108.96456699610457</v>
      </c>
      <c r="H102" s="15"/>
      <c r="I102" s="25"/>
      <c r="L102" s="2"/>
      <c r="M102" s="33">
        <f t="shared" si="24"/>
        <v>168588</v>
      </c>
      <c r="N102" s="37" t="s">
        <v>74</v>
      </c>
      <c r="P102" s="12">
        <v>236788</v>
      </c>
      <c r="Q102" s="12">
        <v>176361</v>
      </c>
      <c r="R102" s="31">
        <v>492</v>
      </c>
      <c r="S102" s="12">
        <v>43</v>
      </c>
      <c r="T102" s="12">
        <v>59935</v>
      </c>
      <c r="U102" s="12">
        <v>168545</v>
      </c>
      <c r="V102" s="39">
        <f t="shared" si="17"/>
        <v>60427</v>
      </c>
    </row>
    <row r="103" spans="1:22" ht="25.5" x14ac:dyDescent="0.2">
      <c r="A103" s="7" t="s">
        <v>16</v>
      </c>
      <c r="B103" s="2">
        <v>237145</v>
      </c>
      <c r="C103" s="27">
        <v>189496</v>
      </c>
      <c r="D103" s="14">
        <f t="shared" si="22"/>
        <v>130.05456230053875</v>
      </c>
      <c r="F103" s="27">
        <v>85258</v>
      </c>
      <c r="G103" s="14">
        <f t="shared" si="23"/>
        <v>138.07634378998171</v>
      </c>
      <c r="H103" s="15"/>
      <c r="I103" s="25"/>
      <c r="L103" s="2"/>
      <c r="M103" s="33">
        <f t="shared" si="24"/>
        <v>104238</v>
      </c>
      <c r="N103" s="34">
        <f t="shared" si="25"/>
        <v>124.15493461016223</v>
      </c>
      <c r="P103" s="12">
        <v>145705</v>
      </c>
      <c r="Q103" s="12">
        <v>61747</v>
      </c>
      <c r="R103" s="31">
        <v>16255</v>
      </c>
      <c r="S103" s="12">
        <v>16214</v>
      </c>
      <c r="T103" s="12">
        <v>67703</v>
      </c>
      <c r="U103" s="12">
        <v>88024</v>
      </c>
      <c r="V103" s="39">
        <f t="shared" si="17"/>
        <v>83958</v>
      </c>
    </row>
    <row r="104" spans="1:22" x14ac:dyDescent="0.2">
      <c r="A104" s="7" t="s">
        <v>17</v>
      </c>
      <c r="B104" s="2">
        <v>184122</v>
      </c>
      <c r="C104" s="27">
        <v>4528</v>
      </c>
      <c r="D104" s="14">
        <f t="shared" si="22"/>
        <v>110.43902439024392</v>
      </c>
      <c r="F104" s="27">
        <v>4465</v>
      </c>
      <c r="G104" s="14">
        <f t="shared" si="23"/>
        <v>109.22211350293543</v>
      </c>
      <c r="H104" s="15"/>
      <c r="I104" s="25"/>
      <c r="L104" s="2"/>
      <c r="M104" s="33">
        <f t="shared" si="24"/>
        <v>63</v>
      </c>
      <c r="N104" s="37" t="s">
        <v>75</v>
      </c>
      <c r="P104" s="12">
        <v>4100</v>
      </c>
      <c r="Q104" s="12">
        <v>4088</v>
      </c>
      <c r="R104" s="31">
        <v>0</v>
      </c>
      <c r="S104" s="12">
        <v>25</v>
      </c>
      <c r="T104" s="12">
        <v>12</v>
      </c>
      <c r="U104" s="12">
        <v>38</v>
      </c>
      <c r="V104" s="39">
        <f t="shared" si="17"/>
        <v>12</v>
      </c>
    </row>
    <row r="105" spans="1:22" ht="25.5" x14ac:dyDescent="0.2">
      <c r="A105" s="7" t="s">
        <v>18</v>
      </c>
      <c r="B105" s="2">
        <v>10734</v>
      </c>
      <c r="C105" s="27">
        <v>115739</v>
      </c>
      <c r="D105" s="14">
        <f t="shared" si="22"/>
        <v>121.00514386082301</v>
      </c>
      <c r="F105" s="27">
        <v>99310</v>
      </c>
      <c r="G105" s="14">
        <f t="shared" si="23"/>
        <v>127.47740809201066</v>
      </c>
      <c r="H105" s="15"/>
      <c r="I105" s="25"/>
      <c r="L105" s="2"/>
      <c r="M105" s="33">
        <f t="shared" si="24"/>
        <v>16429</v>
      </c>
      <c r="N105" s="34">
        <f t="shared" si="25"/>
        <v>92.589044183949511</v>
      </c>
      <c r="P105" s="12">
        <v>95648</v>
      </c>
      <c r="Q105" s="12">
        <v>77904</v>
      </c>
      <c r="R105" s="31">
        <v>5993</v>
      </c>
      <c r="S105" s="12">
        <v>4976</v>
      </c>
      <c r="T105" s="12">
        <v>11751</v>
      </c>
      <c r="U105" s="12">
        <v>11453</v>
      </c>
      <c r="V105" s="39">
        <f t="shared" si="17"/>
        <v>17744</v>
      </c>
    </row>
    <row r="106" spans="1:22" ht="25.5" x14ac:dyDescent="0.2">
      <c r="A106" s="7" t="s">
        <v>19</v>
      </c>
      <c r="B106" s="2">
        <v>125956</v>
      </c>
      <c r="C106" s="27">
        <v>7917</v>
      </c>
      <c r="D106" s="14">
        <f t="shared" si="22"/>
        <v>108.46691327579121</v>
      </c>
      <c r="F106" s="27">
        <v>-5197</v>
      </c>
      <c r="G106" s="14" t="s">
        <v>3</v>
      </c>
      <c r="H106" s="15"/>
      <c r="I106" s="25"/>
      <c r="L106" s="2"/>
      <c r="M106" s="33">
        <f t="shared" si="24"/>
        <v>13114</v>
      </c>
      <c r="N106" s="34">
        <f t="shared" si="25"/>
        <v>115.86852800848206</v>
      </c>
      <c r="P106" s="12">
        <v>7299</v>
      </c>
      <c r="Q106" s="12">
        <v>-4019</v>
      </c>
      <c r="R106" s="31">
        <v>3305</v>
      </c>
      <c r="S106" s="12">
        <v>4455</v>
      </c>
      <c r="T106" s="12">
        <v>8013</v>
      </c>
      <c r="U106" s="12">
        <v>8659</v>
      </c>
      <c r="V106" s="39">
        <f t="shared" si="17"/>
        <v>11318</v>
      </c>
    </row>
    <row r="107" spans="1:22" x14ac:dyDescent="0.2">
      <c r="A107" s="7" t="s">
        <v>20</v>
      </c>
      <c r="B107" s="2">
        <v>289287</v>
      </c>
      <c r="C107" s="27">
        <v>16244</v>
      </c>
      <c r="D107" s="14">
        <f t="shared" si="22"/>
        <v>66.415896639136477</v>
      </c>
      <c r="F107" s="27">
        <v>10968</v>
      </c>
      <c r="G107" s="14">
        <f t="shared" si="23"/>
        <v>99.99088339866897</v>
      </c>
      <c r="H107" s="15"/>
      <c r="I107" s="25"/>
      <c r="L107" s="2"/>
      <c r="M107" s="33">
        <f t="shared" si="24"/>
        <v>5276</v>
      </c>
      <c r="N107" s="34">
        <f t="shared" si="25"/>
        <v>39.11335161983839</v>
      </c>
      <c r="P107" s="12">
        <v>24458</v>
      </c>
      <c r="Q107" s="12">
        <v>10969</v>
      </c>
      <c r="R107" s="31">
        <v>1326</v>
      </c>
      <c r="S107" s="12">
        <v>101</v>
      </c>
      <c r="T107" s="12">
        <v>12163</v>
      </c>
      <c r="U107" s="12">
        <v>5175</v>
      </c>
      <c r="V107" s="39">
        <f t="shared" si="17"/>
        <v>13489</v>
      </c>
    </row>
    <row r="108" spans="1:22" ht="15.75" x14ac:dyDescent="0.25">
      <c r="A108" s="49" t="s">
        <v>45</v>
      </c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V108" s="39">
        <f t="shared" si="17"/>
        <v>0</v>
      </c>
    </row>
    <row r="109" spans="1:22" x14ac:dyDescent="0.2">
      <c r="A109" s="11" t="s">
        <v>27</v>
      </c>
      <c r="B109" s="9">
        <v>1056895</v>
      </c>
      <c r="C109" s="23">
        <v>2335915</v>
      </c>
      <c r="D109" s="21">
        <f>C109/P109*100</f>
        <v>123.04599432787894</v>
      </c>
      <c r="E109" s="12"/>
      <c r="F109" s="23">
        <v>1228417</v>
      </c>
      <c r="G109" s="21">
        <f>F109/Q109*100</f>
        <v>107.44363092171609</v>
      </c>
      <c r="H109" s="22"/>
      <c r="I109" s="24"/>
      <c r="J109" s="12"/>
      <c r="K109" s="12"/>
      <c r="L109" s="12"/>
      <c r="M109" s="35">
        <f>S109+U109</f>
        <v>1107498</v>
      </c>
      <c r="N109" s="36">
        <f>M109/V109*100</f>
        <v>146.67002165290458</v>
      </c>
      <c r="P109" s="12">
        <v>1898408</v>
      </c>
      <c r="Q109" s="12">
        <v>1143313</v>
      </c>
      <c r="R109" s="31">
        <v>276834</v>
      </c>
      <c r="S109" s="12">
        <v>538598</v>
      </c>
      <c r="T109" s="12">
        <v>478261</v>
      </c>
      <c r="U109" s="12">
        <v>568900</v>
      </c>
      <c r="V109" s="39">
        <f t="shared" si="17"/>
        <v>755095</v>
      </c>
    </row>
    <row r="110" spans="1:22" ht="25.5" x14ac:dyDescent="0.2">
      <c r="A110" s="7" t="s">
        <v>2</v>
      </c>
      <c r="B110" s="2">
        <v>3015546</v>
      </c>
      <c r="C110" s="27">
        <v>1676213</v>
      </c>
      <c r="D110" s="14">
        <f t="shared" ref="D110:D118" si="26">C110/P110*100</f>
        <v>116.4184754034714</v>
      </c>
      <c r="F110" s="27">
        <v>1079649</v>
      </c>
      <c r="G110" s="14">
        <f t="shared" ref="G110:G118" si="27">F110/Q110*100</f>
        <v>106.84220213991378</v>
      </c>
      <c r="H110" s="15"/>
      <c r="I110" s="25"/>
      <c r="L110" s="2"/>
      <c r="M110" s="33">
        <f t="shared" ref="M110:M118" si="28">S110+U110</f>
        <v>596564</v>
      </c>
      <c r="N110" s="34">
        <f t="shared" ref="N110:N116" si="29">M110/V110*100</f>
        <v>138.9591180245464</v>
      </c>
      <c r="P110" s="12">
        <v>1439817</v>
      </c>
      <c r="Q110" s="12">
        <v>1010508</v>
      </c>
      <c r="R110" s="31">
        <v>190219</v>
      </c>
      <c r="S110" s="12">
        <v>321558</v>
      </c>
      <c r="T110" s="12">
        <v>239090</v>
      </c>
      <c r="U110" s="12">
        <v>275006</v>
      </c>
      <c r="V110" s="39">
        <f t="shared" si="17"/>
        <v>429309</v>
      </c>
    </row>
    <row r="111" spans="1:22" x14ac:dyDescent="0.2">
      <c r="A111" s="7" t="s">
        <v>5</v>
      </c>
      <c r="B111" s="2">
        <v>194124</v>
      </c>
      <c r="C111" s="27">
        <v>248595</v>
      </c>
      <c r="D111" s="14">
        <f t="shared" si="26"/>
        <v>128.05989985782284</v>
      </c>
      <c r="F111" s="27">
        <v>23284</v>
      </c>
      <c r="G111" s="14" t="s">
        <v>71</v>
      </c>
      <c r="H111" s="15"/>
      <c r="I111" s="25"/>
      <c r="L111" s="2"/>
      <c r="M111" s="33">
        <f t="shared" si="28"/>
        <v>225311</v>
      </c>
      <c r="N111" s="34">
        <f t="shared" si="29"/>
        <v>122.75652027045435</v>
      </c>
      <c r="P111" s="12">
        <v>194124</v>
      </c>
      <c r="Q111" s="12">
        <v>10581</v>
      </c>
      <c r="R111" s="31">
        <v>40982</v>
      </c>
      <c r="S111" s="12">
        <v>60541</v>
      </c>
      <c r="T111" s="12">
        <v>142561</v>
      </c>
      <c r="U111" s="12">
        <v>164770</v>
      </c>
      <c r="V111" s="39">
        <f t="shared" si="17"/>
        <v>183543</v>
      </c>
    </row>
    <row r="112" spans="1:22" ht="38.25" x14ac:dyDescent="0.2">
      <c r="A112" s="7" t="s">
        <v>7</v>
      </c>
      <c r="B112" s="2">
        <v>19058</v>
      </c>
      <c r="C112" s="27">
        <v>14550</v>
      </c>
      <c r="D112" s="14">
        <f t="shared" si="26"/>
        <v>120.64676616915422</v>
      </c>
      <c r="F112" s="27">
        <v>-308</v>
      </c>
      <c r="G112" s="14" t="s">
        <v>3</v>
      </c>
      <c r="H112" s="15"/>
      <c r="I112" s="25"/>
      <c r="L112" s="2"/>
      <c r="M112" s="33">
        <f t="shared" si="28"/>
        <v>14858</v>
      </c>
      <c r="N112" s="34">
        <f t="shared" si="29"/>
        <v>134.60771878963581</v>
      </c>
      <c r="P112" s="12">
        <v>12060</v>
      </c>
      <c r="Q112" s="12">
        <v>1022</v>
      </c>
      <c r="R112" s="31">
        <v>1161</v>
      </c>
      <c r="S112" s="12">
        <v>4214</v>
      </c>
      <c r="T112" s="12">
        <v>9877</v>
      </c>
      <c r="U112" s="12">
        <v>10644</v>
      </c>
      <c r="V112" s="39">
        <f t="shared" si="17"/>
        <v>11038</v>
      </c>
    </row>
    <row r="113" spans="1:22" x14ac:dyDescent="0.2">
      <c r="A113" s="7" t="s">
        <v>8</v>
      </c>
      <c r="B113" s="2">
        <v>12060</v>
      </c>
      <c r="C113" s="27">
        <v>98266</v>
      </c>
      <c r="D113" s="14" t="s">
        <v>76</v>
      </c>
      <c r="F113" s="27">
        <v>13061</v>
      </c>
      <c r="G113" s="14">
        <f t="shared" si="27"/>
        <v>160.51370283888411</v>
      </c>
      <c r="H113" s="15"/>
      <c r="I113" s="25"/>
      <c r="L113" s="2"/>
      <c r="M113" s="33">
        <f t="shared" si="28"/>
        <v>85205</v>
      </c>
      <c r="N113" s="37" t="s">
        <v>78</v>
      </c>
      <c r="P113" s="12">
        <v>31840</v>
      </c>
      <c r="Q113" s="12">
        <v>8137</v>
      </c>
      <c r="R113" s="31">
        <v>10253</v>
      </c>
      <c r="S113" s="12">
        <v>44224</v>
      </c>
      <c r="T113" s="12">
        <v>13450</v>
      </c>
      <c r="U113" s="12">
        <v>40981</v>
      </c>
      <c r="V113" s="39">
        <f t="shared" si="17"/>
        <v>23703</v>
      </c>
    </row>
    <row r="114" spans="1:22" ht="25.5" x14ac:dyDescent="0.2">
      <c r="A114" s="7" t="s">
        <v>9</v>
      </c>
      <c r="B114" s="2">
        <v>31840</v>
      </c>
      <c r="C114" s="27">
        <v>149626</v>
      </c>
      <c r="D114" s="14">
        <f t="shared" si="26"/>
        <v>102.52218301414916</v>
      </c>
      <c r="F114" s="27">
        <v>75228</v>
      </c>
      <c r="G114" s="14">
        <f t="shared" si="27"/>
        <v>99.980064590726045</v>
      </c>
      <c r="H114" s="15"/>
      <c r="I114" s="25"/>
      <c r="L114" s="2"/>
      <c r="M114" s="33">
        <f t="shared" si="28"/>
        <v>74398</v>
      </c>
      <c r="N114" s="37">
        <f t="shared" si="29"/>
        <v>105.22757489179939</v>
      </c>
      <c r="P114" s="12">
        <v>145945</v>
      </c>
      <c r="Q114" s="12">
        <v>75243</v>
      </c>
      <c r="R114" s="31">
        <v>15326</v>
      </c>
      <c r="S114" s="12">
        <v>15320</v>
      </c>
      <c r="T114" s="12">
        <v>55376</v>
      </c>
      <c r="U114" s="12">
        <v>59078</v>
      </c>
      <c r="V114" s="39">
        <f t="shared" si="17"/>
        <v>70702</v>
      </c>
    </row>
    <row r="115" spans="1:22" x14ac:dyDescent="0.2">
      <c r="A115" s="7" t="s">
        <v>10</v>
      </c>
      <c r="B115" s="2">
        <v>145945</v>
      </c>
      <c r="C115" s="27">
        <v>82386</v>
      </c>
      <c r="D115" s="14" t="s">
        <v>77</v>
      </c>
      <c r="F115" s="27">
        <v>-374</v>
      </c>
      <c r="G115" s="14" t="s">
        <v>3</v>
      </c>
      <c r="H115" s="15"/>
      <c r="I115" s="25"/>
      <c r="L115" s="2"/>
      <c r="M115" s="33">
        <f t="shared" si="28"/>
        <v>82760</v>
      </c>
      <c r="N115" s="37" t="s">
        <v>79</v>
      </c>
      <c r="P115" s="12">
        <v>19247</v>
      </c>
      <c r="Q115" s="12">
        <v>1145</v>
      </c>
      <c r="R115" s="31">
        <v>17883</v>
      </c>
      <c r="S115" s="12">
        <v>82349</v>
      </c>
      <c r="T115" s="12">
        <v>219</v>
      </c>
      <c r="U115" s="12">
        <v>411</v>
      </c>
      <c r="V115" s="39">
        <f t="shared" si="17"/>
        <v>18102</v>
      </c>
    </row>
    <row r="116" spans="1:22" ht="25.5" x14ac:dyDescent="0.2">
      <c r="A116" s="7" t="s">
        <v>14</v>
      </c>
      <c r="B116" s="2">
        <v>19247</v>
      </c>
      <c r="C116" s="27">
        <v>66259</v>
      </c>
      <c r="D116" s="14">
        <f t="shared" si="26"/>
        <v>119.67669105030254</v>
      </c>
      <c r="F116" s="27">
        <v>38096</v>
      </c>
      <c r="G116" s="14">
        <f t="shared" si="27"/>
        <v>103.89723729784275</v>
      </c>
      <c r="H116" s="15"/>
      <c r="I116" s="25"/>
      <c r="L116" s="2"/>
      <c r="M116" s="33">
        <f t="shared" si="28"/>
        <v>28163</v>
      </c>
      <c r="N116" s="37">
        <f t="shared" si="29"/>
        <v>150.62038720718795</v>
      </c>
      <c r="P116" s="12">
        <v>55365</v>
      </c>
      <c r="Q116" s="12">
        <v>36667</v>
      </c>
      <c r="R116" s="31">
        <v>1010</v>
      </c>
      <c r="S116" s="12">
        <v>10159</v>
      </c>
      <c r="T116" s="12">
        <v>17688</v>
      </c>
      <c r="U116" s="12">
        <v>18004</v>
      </c>
      <c r="V116" s="39">
        <f t="shared" si="17"/>
        <v>18698</v>
      </c>
    </row>
    <row r="117" spans="1:22" ht="25.5" x14ac:dyDescent="0.2">
      <c r="A117" s="7" t="s">
        <v>15</v>
      </c>
      <c r="B117" s="2">
        <v>2912</v>
      </c>
      <c r="C117" s="27">
        <v>10</v>
      </c>
      <c r="D117" s="14" t="s">
        <v>3</v>
      </c>
      <c r="F117" s="27">
        <v>-229</v>
      </c>
      <c r="G117" s="14" t="s">
        <v>3</v>
      </c>
      <c r="H117" s="15"/>
      <c r="I117" s="25"/>
      <c r="L117" s="2"/>
      <c r="M117" s="33">
        <f t="shared" si="28"/>
        <v>239</v>
      </c>
      <c r="N117" s="37" t="s">
        <v>3</v>
      </c>
      <c r="P117" s="12" t="s">
        <v>3</v>
      </c>
      <c r="Q117" s="12" t="s">
        <v>3</v>
      </c>
      <c r="R117" s="31">
        <v>0</v>
      </c>
      <c r="S117" s="12">
        <v>233</v>
      </c>
      <c r="T117" s="12">
        <v>0</v>
      </c>
      <c r="U117" s="12">
        <v>6</v>
      </c>
      <c r="V117" s="39">
        <f t="shared" si="17"/>
        <v>0</v>
      </c>
    </row>
    <row r="118" spans="1:22" ht="25.5" x14ac:dyDescent="0.2">
      <c r="A118" s="7" t="s">
        <v>16</v>
      </c>
      <c r="B118" s="2">
        <v>55365</v>
      </c>
      <c r="C118" s="27">
        <v>10</v>
      </c>
      <c r="D118" s="14">
        <f t="shared" si="26"/>
        <v>100</v>
      </c>
      <c r="F118" s="27">
        <v>10</v>
      </c>
      <c r="G118" s="14">
        <f t="shared" si="27"/>
        <v>100</v>
      </c>
      <c r="H118" s="15"/>
      <c r="I118" s="25"/>
      <c r="L118" s="2"/>
      <c r="M118" s="33">
        <f t="shared" si="28"/>
        <v>0</v>
      </c>
      <c r="N118" s="37" t="s">
        <v>3</v>
      </c>
      <c r="P118" s="12">
        <v>10</v>
      </c>
      <c r="Q118" s="12">
        <v>10</v>
      </c>
      <c r="R118" s="31">
        <v>0</v>
      </c>
      <c r="S118" s="12">
        <v>0</v>
      </c>
      <c r="T118" s="12">
        <v>0</v>
      </c>
      <c r="U118" s="12">
        <v>0</v>
      </c>
      <c r="V118" s="39">
        <f t="shared" si="17"/>
        <v>0</v>
      </c>
    </row>
    <row r="119" spans="1:22" ht="15.75" x14ac:dyDescent="0.25">
      <c r="A119" s="49" t="s">
        <v>46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V119" s="39">
        <f t="shared" si="17"/>
        <v>0</v>
      </c>
    </row>
    <row r="120" spans="1:22" x14ac:dyDescent="0.2">
      <c r="A120" s="11" t="s">
        <v>27</v>
      </c>
      <c r="B120" s="9">
        <v>1101504</v>
      </c>
      <c r="C120" s="23">
        <v>783941</v>
      </c>
      <c r="D120" s="21">
        <f>C120/P120*100</f>
        <v>108.11055688022407</v>
      </c>
      <c r="E120" s="12"/>
      <c r="F120" s="23">
        <v>477060</v>
      </c>
      <c r="G120" s="21">
        <f>F120/Q120*100</f>
        <v>101.25523723007306</v>
      </c>
      <c r="H120" s="22"/>
      <c r="I120" s="24"/>
      <c r="J120" s="12"/>
      <c r="K120" s="12"/>
      <c r="L120" s="12"/>
      <c r="M120" s="35">
        <f>S120+U120</f>
        <v>306881</v>
      </c>
      <c r="N120" s="36">
        <f>M120/V120*100</f>
        <v>120.82737821035265</v>
      </c>
      <c r="P120" s="12">
        <v>725129</v>
      </c>
      <c r="Q120" s="12">
        <v>471146</v>
      </c>
      <c r="R120" s="31">
        <v>20612</v>
      </c>
      <c r="S120" s="12">
        <v>24080</v>
      </c>
      <c r="T120" s="12">
        <v>233371</v>
      </c>
      <c r="U120" s="12">
        <v>282801</v>
      </c>
      <c r="V120" s="39">
        <f t="shared" si="17"/>
        <v>253983</v>
      </c>
    </row>
    <row r="121" spans="1:22" ht="25.5" x14ac:dyDescent="0.2">
      <c r="A121" s="7" t="s">
        <v>2</v>
      </c>
      <c r="B121" s="2">
        <v>2565330</v>
      </c>
      <c r="C121" s="27">
        <v>419116</v>
      </c>
      <c r="D121" s="14">
        <f t="shared" ref="D121:D129" si="30">C121/P121*100</f>
        <v>113.56802982842153</v>
      </c>
      <c r="F121" s="27">
        <v>356452</v>
      </c>
      <c r="G121" s="14">
        <f t="shared" ref="G121:G128" si="31">F121/Q121*100</f>
        <v>102.59589618717852</v>
      </c>
      <c r="H121" s="15"/>
      <c r="I121" s="25"/>
      <c r="L121" s="2"/>
      <c r="M121" s="33">
        <f t="shared" ref="M121:M129" si="32">S121+U121</f>
        <v>62664</v>
      </c>
      <c r="N121" s="37" t="s">
        <v>67</v>
      </c>
      <c r="P121" s="12">
        <v>369044</v>
      </c>
      <c r="Q121" s="12">
        <v>347433</v>
      </c>
      <c r="R121" s="31">
        <v>10039</v>
      </c>
      <c r="S121" s="12">
        <v>21178</v>
      </c>
      <c r="T121" s="12">
        <v>11572</v>
      </c>
      <c r="U121" s="12">
        <v>41486</v>
      </c>
      <c r="V121" s="39">
        <f t="shared" si="17"/>
        <v>21611</v>
      </c>
    </row>
    <row r="122" spans="1:22" x14ac:dyDescent="0.2">
      <c r="A122" s="7" t="s">
        <v>4</v>
      </c>
      <c r="B122" s="2">
        <v>6772</v>
      </c>
      <c r="C122" s="27">
        <v>23548</v>
      </c>
      <c r="D122" s="14" t="s">
        <v>80</v>
      </c>
      <c r="F122" s="27">
        <v>23538</v>
      </c>
      <c r="G122" s="14" t="s">
        <v>80</v>
      </c>
      <c r="H122" s="15"/>
      <c r="I122" s="25"/>
      <c r="L122" s="2"/>
      <c r="M122" s="33">
        <f t="shared" si="32"/>
        <v>10</v>
      </c>
      <c r="N122" s="37">
        <f t="shared" ref="N122:N129" si="33">M122/V122*100</f>
        <v>71.428571428571431</v>
      </c>
      <c r="P122" s="12">
        <v>6772</v>
      </c>
      <c r="Q122" s="12">
        <v>6758</v>
      </c>
      <c r="R122" s="31">
        <v>0</v>
      </c>
      <c r="S122" s="12">
        <v>0</v>
      </c>
      <c r="T122" s="12">
        <v>14</v>
      </c>
      <c r="U122" s="12">
        <v>10</v>
      </c>
      <c r="V122" s="39">
        <f t="shared" si="17"/>
        <v>14</v>
      </c>
    </row>
    <row r="123" spans="1:22" x14ac:dyDescent="0.2">
      <c r="A123" s="7" t="s">
        <v>5</v>
      </c>
      <c r="B123" s="2">
        <v>145175</v>
      </c>
      <c r="C123" s="27">
        <v>104903</v>
      </c>
      <c r="D123" s="14">
        <f t="shared" si="30"/>
        <v>72.259686585155848</v>
      </c>
      <c r="F123" s="27">
        <v>36380</v>
      </c>
      <c r="G123" s="14">
        <f t="shared" si="31"/>
        <v>55.146278611490075</v>
      </c>
      <c r="H123" s="15"/>
      <c r="I123" s="25"/>
      <c r="L123" s="2"/>
      <c r="M123" s="33">
        <f t="shared" si="32"/>
        <v>68523</v>
      </c>
      <c r="N123" s="37">
        <f t="shared" si="33"/>
        <v>86.513477684489615</v>
      </c>
      <c r="P123" s="12">
        <v>145175</v>
      </c>
      <c r="Q123" s="12">
        <v>65970</v>
      </c>
      <c r="R123" s="31">
        <v>6800</v>
      </c>
      <c r="S123" s="12">
        <v>738</v>
      </c>
      <c r="T123" s="12">
        <v>72405</v>
      </c>
      <c r="U123" s="12">
        <v>67785</v>
      </c>
      <c r="V123" s="39">
        <f t="shared" si="17"/>
        <v>79205</v>
      </c>
    </row>
    <row r="124" spans="1:22" ht="38.25" x14ac:dyDescent="0.2">
      <c r="A124" s="7" t="s">
        <v>7</v>
      </c>
      <c r="B124" s="2">
        <v>76597</v>
      </c>
      <c r="C124" s="27">
        <v>36110</v>
      </c>
      <c r="D124" s="14">
        <f t="shared" si="30"/>
        <v>99.285125103106949</v>
      </c>
      <c r="F124" s="27">
        <v>22174</v>
      </c>
      <c r="G124" s="14">
        <f t="shared" si="31"/>
        <v>110.72052728816098</v>
      </c>
      <c r="H124" s="15"/>
      <c r="I124" s="25"/>
      <c r="L124" s="2"/>
      <c r="M124" s="33">
        <f t="shared" si="32"/>
        <v>13936</v>
      </c>
      <c r="N124" s="37">
        <f t="shared" si="33"/>
        <v>85.271981888270204</v>
      </c>
      <c r="P124" s="12">
        <v>36370</v>
      </c>
      <c r="Q124" s="12">
        <v>20027</v>
      </c>
      <c r="R124" s="31">
        <v>0</v>
      </c>
      <c r="S124" s="12">
        <v>0</v>
      </c>
      <c r="T124" s="12">
        <v>16343</v>
      </c>
      <c r="U124" s="12">
        <v>13936</v>
      </c>
      <c r="V124" s="39">
        <f t="shared" si="17"/>
        <v>16343</v>
      </c>
    </row>
    <row r="125" spans="1:22" x14ac:dyDescent="0.2">
      <c r="A125" s="7" t="s">
        <v>8</v>
      </c>
      <c r="B125" s="2">
        <v>938</v>
      </c>
      <c r="C125" s="27">
        <v>986</v>
      </c>
      <c r="D125" s="14">
        <f t="shared" si="30"/>
        <v>105.11727078891258</v>
      </c>
      <c r="F125" s="27">
        <v>973</v>
      </c>
      <c r="G125" s="14">
        <f t="shared" si="31"/>
        <v>104.96224379719526</v>
      </c>
      <c r="H125" s="15"/>
      <c r="I125" s="25"/>
      <c r="L125" s="2"/>
      <c r="M125" s="33">
        <f t="shared" si="32"/>
        <v>13</v>
      </c>
      <c r="N125" s="37">
        <f t="shared" si="33"/>
        <v>118.18181818181819</v>
      </c>
      <c r="P125" s="12">
        <v>938</v>
      </c>
      <c r="Q125" s="12">
        <v>927</v>
      </c>
      <c r="R125" s="31">
        <v>0</v>
      </c>
      <c r="S125" s="12">
        <v>0</v>
      </c>
      <c r="T125" s="12">
        <v>11</v>
      </c>
      <c r="U125" s="12">
        <v>13</v>
      </c>
      <c r="V125" s="39">
        <f t="shared" si="17"/>
        <v>11</v>
      </c>
    </row>
    <row r="126" spans="1:22" ht="25.5" x14ac:dyDescent="0.2">
      <c r="A126" s="7" t="s">
        <v>9</v>
      </c>
      <c r="B126" s="2">
        <v>93581</v>
      </c>
      <c r="C126" s="27">
        <v>94644</v>
      </c>
      <c r="D126" s="14">
        <f t="shared" si="30"/>
        <v>101.13591434158644</v>
      </c>
      <c r="F126" s="27">
        <v>67111</v>
      </c>
      <c r="G126" s="14">
        <f t="shared" si="31"/>
        <v>103.09542829052477</v>
      </c>
      <c r="H126" s="15"/>
      <c r="I126" s="25"/>
      <c r="L126" s="2"/>
      <c r="M126" s="33">
        <f t="shared" si="32"/>
        <v>27533</v>
      </c>
      <c r="N126" s="37">
        <f t="shared" si="33"/>
        <v>96.65789011760576</v>
      </c>
      <c r="P126" s="12">
        <v>93581</v>
      </c>
      <c r="Q126" s="12">
        <v>65096</v>
      </c>
      <c r="R126" s="31">
        <v>3773</v>
      </c>
      <c r="S126" s="12">
        <v>1895</v>
      </c>
      <c r="T126" s="12">
        <v>24712</v>
      </c>
      <c r="U126" s="12">
        <v>25638</v>
      </c>
      <c r="V126" s="39">
        <f t="shared" si="17"/>
        <v>28485</v>
      </c>
    </row>
    <row r="127" spans="1:22" x14ac:dyDescent="0.2">
      <c r="A127" s="7" t="s">
        <v>10</v>
      </c>
      <c r="B127" s="2">
        <v>65893</v>
      </c>
      <c r="C127" s="27">
        <v>96789</v>
      </c>
      <c r="D127" s="14">
        <f t="shared" si="30"/>
        <v>146.88813682788765</v>
      </c>
      <c r="F127" s="27">
        <v>25875</v>
      </c>
      <c r="G127" s="14">
        <f t="shared" si="31"/>
        <v>125.46671192358048</v>
      </c>
      <c r="H127" s="15"/>
      <c r="I127" s="25"/>
      <c r="L127" s="2"/>
      <c r="M127" s="33">
        <f t="shared" si="32"/>
        <v>70914</v>
      </c>
      <c r="N127" s="37">
        <f t="shared" si="33"/>
        <v>156.64678595096092</v>
      </c>
      <c r="P127" s="12">
        <v>65893</v>
      </c>
      <c r="Q127" s="12">
        <v>20623</v>
      </c>
      <c r="R127" s="31">
        <v>0</v>
      </c>
      <c r="S127" s="12">
        <v>269</v>
      </c>
      <c r="T127" s="12">
        <v>45270</v>
      </c>
      <c r="U127" s="12">
        <v>70645</v>
      </c>
      <c r="V127" s="39">
        <f t="shared" si="17"/>
        <v>45270</v>
      </c>
    </row>
    <row r="128" spans="1:22" ht="25.5" x14ac:dyDescent="0.2">
      <c r="A128" s="7" t="s">
        <v>11</v>
      </c>
      <c r="B128" s="2">
        <v>2779</v>
      </c>
      <c r="C128" s="27">
        <v>1731</v>
      </c>
      <c r="D128" s="14">
        <f t="shared" si="30"/>
        <v>62.288593019071605</v>
      </c>
      <c r="F128" s="27">
        <v>425</v>
      </c>
      <c r="G128" s="14">
        <f t="shared" si="31"/>
        <v>46.245919477693143</v>
      </c>
      <c r="H128" s="15"/>
      <c r="I128" s="25"/>
      <c r="L128" s="2"/>
      <c r="M128" s="33">
        <f t="shared" si="32"/>
        <v>1306</v>
      </c>
      <c r="N128" s="37">
        <f t="shared" si="33"/>
        <v>70.215053763440864</v>
      </c>
      <c r="P128" s="12">
        <v>2779</v>
      </c>
      <c r="Q128" s="12">
        <v>919</v>
      </c>
      <c r="R128" s="31">
        <v>0</v>
      </c>
      <c r="S128" s="12">
        <v>0</v>
      </c>
      <c r="T128" s="12">
        <v>1860</v>
      </c>
      <c r="U128" s="12">
        <v>1306</v>
      </c>
      <c r="V128" s="39">
        <f t="shared" si="17"/>
        <v>1860</v>
      </c>
    </row>
    <row r="129" spans="1:22" ht="25.5" x14ac:dyDescent="0.2">
      <c r="A129" s="7" t="s">
        <v>14</v>
      </c>
      <c r="B129" s="2">
        <v>1616</v>
      </c>
      <c r="C129" s="27">
        <v>6104</v>
      </c>
      <c r="D129" s="14">
        <f t="shared" si="30"/>
        <v>133.36246449639501</v>
      </c>
      <c r="F129" s="27">
        <v>-55878</v>
      </c>
      <c r="G129" s="14" t="s">
        <v>3</v>
      </c>
      <c r="H129" s="15"/>
      <c r="I129" s="25"/>
      <c r="L129" s="2"/>
      <c r="M129" s="33">
        <f t="shared" si="32"/>
        <v>61982</v>
      </c>
      <c r="N129" s="37">
        <f t="shared" si="33"/>
        <v>101.30426255230125</v>
      </c>
      <c r="P129" s="12">
        <v>4577</v>
      </c>
      <c r="Q129" s="12">
        <v>-56607</v>
      </c>
      <c r="R129" s="31">
        <v>0</v>
      </c>
      <c r="S129" s="12">
        <v>0</v>
      </c>
      <c r="T129" s="12">
        <v>61184</v>
      </c>
      <c r="U129" s="12">
        <v>61982</v>
      </c>
      <c r="V129" s="39">
        <f t="shared" si="17"/>
        <v>61184</v>
      </c>
    </row>
    <row r="130" spans="1:22" ht="25.5" x14ac:dyDescent="0.2">
      <c r="A130" s="7" t="s">
        <v>15</v>
      </c>
      <c r="B130" s="2">
        <v>4577</v>
      </c>
      <c r="C130" s="27">
        <v>10</v>
      </c>
      <c r="D130" s="14" t="s">
        <v>3</v>
      </c>
      <c r="F130" s="27">
        <v>10</v>
      </c>
      <c r="G130" s="14" t="s">
        <v>3</v>
      </c>
      <c r="H130" s="15"/>
      <c r="I130" s="25"/>
      <c r="L130" s="2"/>
      <c r="M130" s="10" t="s">
        <v>3</v>
      </c>
      <c r="N130" s="37" t="s">
        <v>3</v>
      </c>
      <c r="P130" s="12" t="s">
        <v>3</v>
      </c>
      <c r="Q130" s="12" t="s">
        <v>3</v>
      </c>
      <c r="R130" s="31">
        <v>0</v>
      </c>
      <c r="S130" s="12">
        <v>0</v>
      </c>
      <c r="T130" s="12">
        <v>0</v>
      </c>
      <c r="U130" s="12">
        <v>0</v>
      </c>
      <c r="V130" s="39">
        <f t="shared" si="17"/>
        <v>0</v>
      </c>
    </row>
    <row r="131" spans="1:22" ht="15.75" x14ac:dyDescent="0.25">
      <c r="A131" s="49" t="s">
        <v>47</v>
      </c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V131" s="39">
        <f t="shared" si="17"/>
        <v>0</v>
      </c>
    </row>
    <row r="132" spans="1:22" x14ac:dyDescent="0.2">
      <c r="A132" s="11" t="s">
        <v>27</v>
      </c>
      <c r="B132" s="9">
        <v>4302222</v>
      </c>
      <c r="C132" s="23">
        <v>7655836</v>
      </c>
      <c r="D132" s="21">
        <f>C132/P132*100</f>
        <v>123.75826467021902</v>
      </c>
      <c r="E132" s="12"/>
      <c r="F132" s="23">
        <v>1806176</v>
      </c>
      <c r="G132" s="21">
        <f>F132/Q132*100</f>
        <v>126.18477071680776</v>
      </c>
      <c r="H132" s="22"/>
      <c r="I132" s="24"/>
      <c r="J132" s="12"/>
      <c r="K132" s="12"/>
      <c r="L132" s="12"/>
      <c r="M132" s="35">
        <f>S132+U132</f>
        <v>5849660</v>
      </c>
      <c r="N132" s="36">
        <f>M132/V132*100</f>
        <v>123.02778675710822</v>
      </c>
      <c r="P132" s="12">
        <v>6186121</v>
      </c>
      <c r="Q132" s="12">
        <v>1431374</v>
      </c>
      <c r="R132" s="31">
        <v>1027913</v>
      </c>
      <c r="S132" s="12">
        <v>1818949</v>
      </c>
      <c r="T132" s="12">
        <v>3726834</v>
      </c>
      <c r="U132" s="12">
        <v>4030711</v>
      </c>
      <c r="V132" s="39">
        <f t="shared" si="17"/>
        <v>4754747</v>
      </c>
    </row>
    <row r="133" spans="1:22" ht="25.5" x14ac:dyDescent="0.2">
      <c r="A133" s="7" t="s">
        <v>2</v>
      </c>
      <c r="B133" s="2">
        <v>13132500</v>
      </c>
      <c r="C133" s="27">
        <v>1211828</v>
      </c>
      <c r="D133" s="14">
        <f t="shared" ref="D133:D150" si="34">C133/P133*100</f>
        <v>160.97138500203238</v>
      </c>
      <c r="F133" s="27">
        <v>68913</v>
      </c>
      <c r="G133" s="14">
        <f t="shared" ref="G133:G150" si="35">F133/Q133*100</f>
        <v>124.25264144819876</v>
      </c>
      <c r="H133" s="15"/>
      <c r="I133" s="25"/>
      <c r="L133" s="2"/>
      <c r="M133" s="33">
        <f t="shared" ref="M133:M150" si="36">S133+U133</f>
        <v>1142915</v>
      </c>
      <c r="N133" s="34">
        <f t="shared" ref="N133:N149" si="37">M133/V133*100</f>
        <v>163.8916771825169</v>
      </c>
      <c r="P133" s="12">
        <v>752822</v>
      </c>
      <c r="Q133" s="12">
        <v>55462</v>
      </c>
      <c r="R133" s="31">
        <v>236310</v>
      </c>
      <c r="S133" s="12">
        <v>564875</v>
      </c>
      <c r="T133" s="12">
        <v>461050</v>
      </c>
      <c r="U133" s="12">
        <v>578040</v>
      </c>
      <c r="V133" s="39">
        <f t="shared" si="17"/>
        <v>697360</v>
      </c>
    </row>
    <row r="134" spans="1:22" x14ac:dyDescent="0.2">
      <c r="A134" s="7" t="s">
        <v>4</v>
      </c>
      <c r="B134" s="2">
        <v>23403</v>
      </c>
      <c r="C134" s="27">
        <v>26468</v>
      </c>
      <c r="D134" s="14">
        <f t="shared" si="34"/>
        <v>113.09661154552835</v>
      </c>
      <c r="F134" s="27">
        <v>14257</v>
      </c>
      <c r="G134" s="14">
        <f t="shared" si="35"/>
        <v>119.48541736506873</v>
      </c>
      <c r="H134" s="15"/>
      <c r="I134" s="25"/>
      <c r="L134" s="2"/>
      <c r="M134" s="33">
        <f t="shared" si="36"/>
        <v>12211</v>
      </c>
      <c r="N134" s="34">
        <f t="shared" si="37"/>
        <v>106.45105047511115</v>
      </c>
      <c r="P134" s="12">
        <v>23403</v>
      </c>
      <c r="Q134" s="12">
        <v>11932</v>
      </c>
      <c r="R134" s="31">
        <v>7460</v>
      </c>
      <c r="S134" s="12">
        <v>7460</v>
      </c>
      <c r="T134" s="12">
        <v>4011</v>
      </c>
      <c r="U134" s="12">
        <v>4751</v>
      </c>
      <c r="V134" s="39">
        <f t="shared" si="17"/>
        <v>11471</v>
      </c>
    </row>
    <row r="135" spans="1:22" x14ac:dyDescent="0.2">
      <c r="A135" s="7" t="s">
        <v>5</v>
      </c>
      <c r="B135" s="2">
        <v>913027</v>
      </c>
      <c r="C135" s="27">
        <v>1222265</v>
      </c>
      <c r="D135" s="14">
        <f t="shared" si="34"/>
        <v>133.86953507399016</v>
      </c>
      <c r="F135" s="27">
        <v>404751</v>
      </c>
      <c r="G135" s="14">
        <f t="shared" si="35"/>
        <v>159.87320772603388</v>
      </c>
      <c r="H135" s="15"/>
      <c r="I135" s="25"/>
      <c r="L135" s="2"/>
      <c r="M135" s="33">
        <f t="shared" si="36"/>
        <v>817514</v>
      </c>
      <c r="N135" s="34">
        <f t="shared" si="37"/>
        <v>123.89260097263497</v>
      </c>
      <c r="P135" s="12">
        <v>913027</v>
      </c>
      <c r="Q135" s="12">
        <v>253170</v>
      </c>
      <c r="R135" s="31">
        <v>76808</v>
      </c>
      <c r="S135" s="12">
        <v>182971</v>
      </c>
      <c r="T135" s="12">
        <v>583049</v>
      </c>
      <c r="U135" s="12">
        <v>634543</v>
      </c>
      <c r="V135" s="39">
        <f t="shared" si="17"/>
        <v>659857</v>
      </c>
    </row>
    <row r="136" spans="1:22" ht="38.25" customHeight="1" x14ac:dyDescent="0.2">
      <c r="A136" s="7" t="s">
        <v>6</v>
      </c>
      <c r="B136" s="2">
        <v>288768</v>
      </c>
      <c r="C136" s="27">
        <v>67609</v>
      </c>
      <c r="D136" s="14">
        <f t="shared" si="34"/>
        <v>97.228773584905653</v>
      </c>
      <c r="F136" s="27">
        <v>26546</v>
      </c>
      <c r="G136" s="14">
        <f t="shared" si="35"/>
        <v>113.79945985338877</v>
      </c>
      <c r="H136" s="15"/>
      <c r="I136" s="25"/>
      <c r="L136" s="2"/>
      <c r="M136" s="33">
        <f t="shared" si="36"/>
        <v>41063</v>
      </c>
      <c r="N136" s="34">
        <f t="shared" si="37"/>
        <v>88.863641282001339</v>
      </c>
      <c r="P136" s="12">
        <v>69536</v>
      </c>
      <c r="Q136" s="12">
        <v>23327</v>
      </c>
      <c r="R136" s="31">
        <v>3003</v>
      </c>
      <c r="S136" s="12">
        <v>868</v>
      </c>
      <c r="T136" s="12">
        <v>43206</v>
      </c>
      <c r="U136" s="12">
        <v>40195</v>
      </c>
      <c r="V136" s="39">
        <f t="shared" ref="V136:V199" si="38">R136+T136</f>
        <v>46209</v>
      </c>
    </row>
    <row r="137" spans="1:22" ht="38.25" x14ac:dyDescent="0.2">
      <c r="A137" s="7" t="s">
        <v>7</v>
      </c>
      <c r="B137" s="2">
        <v>246437</v>
      </c>
      <c r="C137" s="27">
        <v>394086</v>
      </c>
      <c r="D137" s="14">
        <f t="shared" si="34"/>
        <v>159.9134870169658</v>
      </c>
      <c r="F137" s="27">
        <v>48129</v>
      </c>
      <c r="G137" s="14">
        <f t="shared" si="35"/>
        <v>107.47158519974099</v>
      </c>
      <c r="H137" s="15"/>
      <c r="I137" s="25"/>
      <c r="L137" s="2"/>
      <c r="M137" s="33">
        <f t="shared" si="36"/>
        <v>345957</v>
      </c>
      <c r="N137" s="34">
        <f t="shared" si="37"/>
        <v>171.55970127049304</v>
      </c>
      <c r="P137" s="12">
        <v>246437</v>
      </c>
      <c r="Q137" s="12">
        <v>44783</v>
      </c>
      <c r="R137" s="31">
        <v>17466</v>
      </c>
      <c r="S137" s="12">
        <v>17665</v>
      </c>
      <c r="T137" s="12">
        <v>184188</v>
      </c>
      <c r="U137" s="12">
        <v>328292</v>
      </c>
      <c r="V137" s="39">
        <f t="shared" si="38"/>
        <v>201654</v>
      </c>
    </row>
    <row r="138" spans="1:22" x14ac:dyDescent="0.2">
      <c r="A138" s="7" t="s">
        <v>8</v>
      </c>
      <c r="B138" s="2">
        <v>833408</v>
      </c>
      <c r="C138" s="27">
        <v>1057701</v>
      </c>
      <c r="D138" s="14">
        <f t="shared" si="34"/>
        <v>126.91274861772386</v>
      </c>
      <c r="F138" s="27">
        <v>273774</v>
      </c>
      <c r="G138" s="14">
        <f t="shared" si="35"/>
        <v>120.98797076214636</v>
      </c>
      <c r="H138" s="15"/>
      <c r="I138" s="25"/>
      <c r="L138" s="2"/>
      <c r="M138" s="33">
        <f t="shared" si="36"/>
        <v>783927</v>
      </c>
      <c r="N138" s="34">
        <f t="shared" si="37"/>
        <v>129.12097324113941</v>
      </c>
      <c r="P138" s="12">
        <v>833408</v>
      </c>
      <c r="Q138" s="12">
        <v>226282</v>
      </c>
      <c r="R138" s="31">
        <v>18031</v>
      </c>
      <c r="S138" s="12">
        <v>113870</v>
      </c>
      <c r="T138" s="12">
        <v>589095</v>
      </c>
      <c r="U138" s="12">
        <v>670057</v>
      </c>
      <c r="V138" s="39">
        <f t="shared" si="38"/>
        <v>607126</v>
      </c>
    </row>
    <row r="139" spans="1:22" ht="25.5" x14ac:dyDescent="0.2">
      <c r="A139" s="7" t="s">
        <v>9</v>
      </c>
      <c r="B139" s="2">
        <v>2131603</v>
      </c>
      <c r="C139" s="27">
        <v>1478450</v>
      </c>
      <c r="D139" s="14">
        <f t="shared" si="34"/>
        <v>98.753004938151207</v>
      </c>
      <c r="F139" s="27">
        <v>293073</v>
      </c>
      <c r="G139" s="14">
        <f t="shared" si="35"/>
        <v>146.36598362907213</v>
      </c>
      <c r="H139" s="15"/>
      <c r="I139" s="25"/>
      <c r="L139" s="2"/>
      <c r="M139" s="33">
        <f t="shared" si="36"/>
        <v>1185377</v>
      </c>
      <c r="N139" s="34">
        <f t="shared" si="37"/>
        <v>91.40178859205821</v>
      </c>
      <c r="P139" s="12">
        <v>1497119</v>
      </c>
      <c r="Q139" s="12">
        <v>200233</v>
      </c>
      <c r="R139" s="31">
        <v>428550</v>
      </c>
      <c r="S139" s="12">
        <v>336704</v>
      </c>
      <c r="T139" s="12">
        <v>868336</v>
      </c>
      <c r="U139" s="12">
        <v>848673</v>
      </c>
      <c r="V139" s="39">
        <f t="shared" si="38"/>
        <v>1296886</v>
      </c>
    </row>
    <row r="140" spans="1:22" x14ac:dyDescent="0.2">
      <c r="A140" s="7" t="s">
        <v>10</v>
      </c>
      <c r="B140" s="2">
        <v>2072175</v>
      </c>
      <c r="C140" s="27">
        <v>772326</v>
      </c>
      <c r="D140" s="14">
        <f t="shared" si="34"/>
        <v>185.28205202020928</v>
      </c>
      <c r="F140" s="27">
        <v>162073</v>
      </c>
      <c r="G140" s="14">
        <f t="shared" si="35"/>
        <v>136.78085255420243</v>
      </c>
      <c r="H140" s="15"/>
      <c r="I140" s="25"/>
      <c r="L140" s="2"/>
      <c r="M140" s="33">
        <f t="shared" si="36"/>
        <v>610253</v>
      </c>
      <c r="N140" s="37" t="s">
        <v>72</v>
      </c>
      <c r="P140" s="12">
        <v>416838</v>
      </c>
      <c r="Q140" s="12">
        <v>118491</v>
      </c>
      <c r="R140" s="31">
        <v>54436</v>
      </c>
      <c r="S140" s="12">
        <v>204369</v>
      </c>
      <c r="T140" s="12">
        <v>243911</v>
      </c>
      <c r="U140" s="12">
        <v>405884</v>
      </c>
      <c r="V140" s="39">
        <f t="shared" si="38"/>
        <v>298347</v>
      </c>
    </row>
    <row r="141" spans="1:22" ht="26.25" customHeight="1" x14ac:dyDescent="0.2">
      <c r="A141" s="7" t="s">
        <v>11</v>
      </c>
      <c r="B141" s="2">
        <v>125108</v>
      </c>
      <c r="C141" s="27">
        <v>164972</v>
      </c>
      <c r="D141" s="14">
        <f t="shared" si="34"/>
        <v>131.86366978930204</v>
      </c>
      <c r="F141" s="27">
        <v>50034</v>
      </c>
      <c r="G141" s="14">
        <f t="shared" si="35"/>
        <v>58.584392014519061</v>
      </c>
      <c r="H141" s="15"/>
      <c r="I141" s="25"/>
      <c r="L141" s="2"/>
      <c r="M141" s="33">
        <f t="shared" si="36"/>
        <v>114938</v>
      </c>
      <c r="N141" s="37" t="s">
        <v>67</v>
      </c>
      <c r="P141" s="12">
        <v>125108</v>
      </c>
      <c r="Q141" s="12">
        <v>85405</v>
      </c>
      <c r="R141" s="31">
        <v>10538</v>
      </c>
      <c r="S141" s="12">
        <v>32103</v>
      </c>
      <c r="T141" s="12">
        <v>29165</v>
      </c>
      <c r="U141" s="12">
        <v>82835</v>
      </c>
      <c r="V141" s="39">
        <f t="shared" si="38"/>
        <v>39703</v>
      </c>
    </row>
    <row r="142" spans="1:22" ht="28.5" customHeight="1" x14ac:dyDescent="0.2">
      <c r="A142" s="7" t="s">
        <v>12</v>
      </c>
      <c r="B142" s="2">
        <v>9414</v>
      </c>
      <c r="C142" s="27">
        <v>12912</v>
      </c>
      <c r="D142" s="14">
        <f t="shared" si="34"/>
        <v>137.15742511153601</v>
      </c>
      <c r="F142" s="27">
        <v>6942</v>
      </c>
      <c r="G142" s="14">
        <f t="shared" si="35"/>
        <v>118.44395154410509</v>
      </c>
      <c r="H142" s="15"/>
      <c r="I142" s="25"/>
      <c r="L142" s="2"/>
      <c r="M142" s="33">
        <f t="shared" si="36"/>
        <v>5970</v>
      </c>
      <c r="N142" s="37">
        <f t="shared" si="37"/>
        <v>168.02701942020829</v>
      </c>
      <c r="P142" s="12">
        <v>9414</v>
      </c>
      <c r="Q142" s="12">
        <v>5861</v>
      </c>
      <c r="R142" s="31">
        <v>0</v>
      </c>
      <c r="S142" s="12">
        <v>0</v>
      </c>
      <c r="T142" s="12">
        <v>3553</v>
      </c>
      <c r="U142" s="12">
        <v>5970</v>
      </c>
      <c r="V142" s="39">
        <f t="shared" si="38"/>
        <v>3553</v>
      </c>
    </row>
    <row r="143" spans="1:22" x14ac:dyDescent="0.2">
      <c r="A143" s="7" t="s">
        <v>13</v>
      </c>
      <c r="B143" s="2">
        <v>1589</v>
      </c>
      <c r="C143" s="27">
        <v>1612</v>
      </c>
      <c r="D143" s="14">
        <f t="shared" si="34"/>
        <v>101.4474512271869</v>
      </c>
      <c r="F143" s="27">
        <v>-191</v>
      </c>
      <c r="G143" s="14" t="s">
        <v>3</v>
      </c>
      <c r="H143" s="15"/>
      <c r="I143" s="25"/>
      <c r="L143" s="2"/>
      <c r="M143" s="33">
        <f t="shared" si="36"/>
        <v>1803</v>
      </c>
      <c r="N143" s="37">
        <f t="shared" si="37"/>
        <v>99.778638627559488</v>
      </c>
      <c r="P143" s="12">
        <v>1589</v>
      </c>
      <c r="Q143" s="12">
        <v>-218</v>
      </c>
      <c r="R143" s="31">
        <v>0</v>
      </c>
      <c r="S143" s="12">
        <v>0</v>
      </c>
      <c r="T143" s="12">
        <v>1807</v>
      </c>
      <c r="U143" s="12">
        <v>1803</v>
      </c>
      <c r="V143" s="39">
        <f t="shared" si="38"/>
        <v>1807</v>
      </c>
    </row>
    <row r="144" spans="1:22" ht="25.5" x14ac:dyDescent="0.2">
      <c r="A144" s="7" t="s">
        <v>14</v>
      </c>
      <c r="B144" s="2">
        <v>470142</v>
      </c>
      <c r="C144" s="27">
        <v>460230</v>
      </c>
      <c r="D144" s="14">
        <f t="shared" si="34"/>
        <v>110.12289315760759</v>
      </c>
      <c r="F144" s="27">
        <v>208896</v>
      </c>
      <c r="G144" s="14">
        <f t="shared" si="35"/>
        <v>98.456433725626965</v>
      </c>
      <c r="H144" s="15"/>
      <c r="I144" s="25"/>
      <c r="L144" s="2"/>
      <c r="M144" s="33">
        <f t="shared" si="36"/>
        <v>251334</v>
      </c>
      <c r="N144" s="37">
        <f t="shared" si="37"/>
        <v>122.15326143482719</v>
      </c>
      <c r="P144" s="12">
        <v>417924</v>
      </c>
      <c r="Q144" s="12">
        <v>212171</v>
      </c>
      <c r="R144" s="31">
        <v>121965</v>
      </c>
      <c r="S144" s="12">
        <v>142371</v>
      </c>
      <c r="T144" s="12">
        <v>83788</v>
      </c>
      <c r="U144" s="12">
        <v>108963</v>
      </c>
      <c r="V144" s="39">
        <f t="shared" si="38"/>
        <v>205753</v>
      </c>
    </row>
    <row r="145" spans="1:22" ht="25.5" x14ac:dyDescent="0.2">
      <c r="A145" s="7" t="s">
        <v>15</v>
      </c>
      <c r="B145" s="2">
        <v>500451</v>
      </c>
      <c r="C145" s="27">
        <v>403548</v>
      </c>
      <c r="D145" s="14">
        <f t="shared" si="34"/>
        <v>80.636865547276358</v>
      </c>
      <c r="F145" s="27">
        <v>42481</v>
      </c>
      <c r="G145" s="14">
        <f t="shared" si="35"/>
        <v>70.890279516061753</v>
      </c>
      <c r="H145" s="15"/>
      <c r="I145" s="25"/>
      <c r="L145" s="2"/>
      <c r="M145" s="33">
        <f t="shared" si="36"/>
        <v>361067</v>
      </c>
      <c r="N145" s="37">
        <f t="shared" si="37"/>
        <v>81.962699136940842</v>
      </c>
      <c r="P145" s="12">
        <v>500451</v>
      </c>
      <c r="Q145" s="12">
        <v>59925</v>
      </c>
      <c r="R145" s="31">
        <v>3366</v>
      </c>
      <c r="S145" s="12">
        <v>108756</v>
      </c>
      <c r="T145" s="12">
        <v>437160</v>
      </c>
      <c r="U145" s="12">
        <v>252311</v>
      </c>
      <c r="V145" s="39">
        <f t="shared" si="38"/>
        <v>440526</v>
      </c>
    </row>
    <row r="146" spans="1:22" ht="25.5" x14ac:dyDescent="0.2">
      <c r="A146" s="7" t="s">
        <v>16</v>
      </c>
      <c r="B146" s="2">
        <v>193478</v>
      </c>
      <c r="C146" s="27">
        <v>111452</v>
      </c>
      <c r="D146" s="14">
        <f t="shared" si="34"/>
        <v>57.604482163346738</v>
      </c>
      <c r="F146" s="27">
        <v>47573</v>
      </c>
      <c r="G146" s="14" t="s">
        <v>69</v>
      </c>
      <c r="H146" s="15"/>
      <c r="I146" s="25"/>
      <c r="L146" s="2"/>
      <c r="M146" s="33">
        <f t="shared" si="36"/>
        <v>63879</v>
      </c>
      <c r="N146" s="37">
        <f t="shared" si="37"/>
        <v>37.3125</v>
      </c>
      <c r="P146" s="12">
        <v>193478</v>
      </c>
      <c r="Q146" s="12">
        <v>22278</v>
      </c>
      <c r="R146" s="31">
        <v>15513</v>
      </c>
      <c r="S146" s="12">
        <v>23979</v>
      </c>
      <c r="T146" s="12">
        <v>155687</v>
      </c>
      <c r="U146" s="12">
        <v>39900</v>
      </c>
      <c r="V146" s="39">
        <f t="shared" si="38"/>
        <v>171200</v>
      </c>
    </row>
    <row r="147" spans="1:22" x14ac:dyDescent="0.2">
      <c r="A147" s="7" t="s">
        <v>17</v>
      </c>
      <c r="B147" s="2">
        <v>3753</v>
      </c>
      <c r="C147" s="27">
        <v>246</v>
      </c>
      <c r="D147" s="14">
        <f t="shared" si="34"/>
        <v>58.992805755395686</v>
      </c>
      <c r="F147" s="27">
        <v>-245</v>
      </c>
      <c r="G147" s="14" t="s">
        <v>3</v>
      </c>
      <c r="H147" s="15"/>
      <c r="I147" s="25"/>
      <c r="L147" s="2"/>
      <c r="M147" s="33">
        <f t="shared" si="36"/>
        <v>491</v>
      </c>
      <c r="N147" s="37" t="s">
        <v>69</v>
      </c>
      <c r="P147" s="12">
        <v>417</v>
      </c>
      <c r="Q147" s="12">
        <v>183</v>
      </c>
      <c r="R147" s="31">
        <v>0</v>
      </c>
      <c r="S147" s="12">
        <v>0</v>
      </c>
      <c r="T147" s="12">
        <v>234</v>
      </c>
      <c r="U147" s="12">
        <v>491</v>
      </c>
      <c r="V147" s="39">
        <f t="shared" si="38"/>
        <v>234</v>
      </c>
    </row>
    <row r="148" spans="1:22" ht="25.5" x14ac:dyDescent="0.2">
      <c r="A148" s="7" t="s">
        <v>18</v>
      </c>
      <c r="B148" s="2">
        <v>291641</v>
      </c>
      <c r="C148" s="27">
        <v>204012</v>
      </c>
      <c r="D148" s="14">
        <f t="shared" si="34"/>
        <v>153.22658174607943</v>
      </c>
      <c r="F148" s="27">
        <v>112062</v>
      </c>
      <c r="G148" s="14">
        <f t="shared" si="35"/>
        <v>157.70275404945187</v>
      </c>
      <c r="H148" s="15"/>
      <c r="I148" s="25"/>
      <c r="L148" s="2"/>
      <c r="M148" s="33">
        <f t="shared" si="36"/>
        <v>91950</v>
      </c>
      <c r="N148" s="37">
        <f t="shared" si="37"/>
        <v>148.1034066199565</v>
      </c>
      <c r="P148" s="12">
        <v>133144</v>
      </c>
      <c r="Q148" s="12">
        <v>71059</v>
      </c>
      <c r="R148" s="31">
        <v>34467</v>
      </c>
      <c r="S148" s="12">
        <v>77840</v>
      </c>
      <c r="T148" s="12">
        <v>27618</v>
      </c>
      <c r="U148" s="12">
        <v>14110</v>
      </c>
      <c r="V148" s="39">
        <f t="shared" si="38"/>
        <v>62085</v>
      </c>
    </row>
    <row r="149" spans="1:22" ht="25.5" x14ac:dyDescent="0.2">
      <c r="A149" s="7" t="s">
        <v>19</v>
      </c>
      <c r="B149" s="2">
        <v>25943</v>
      </c>
      <c r="C149" s="27">
        <v>28230</v>
      </c>
      <c r="D149" s="14">
        <f t="shared" si="34"/>
        <v>131.12545868363603</v>
      </c>
      <c r="F149" s="27">
        <v>16855</v>
      </c>
      <c r="G149" s="14">
        <f t="shared" si="35"/>
        <v>140.16632016632016</v>
      </c>
      <c r="H149" s="15"/>
      <c r="I149" s="25"/>
      <c r="L149" s="2"/>
      <c r="M149" s="33">
        <f t="shared" si="36"/>
        <v>11375</v>
      </c>
      <c r="N149" s="37">
        <f t="shared" si="37"/>
        <v>119.68644781144782</v>
      </c>
      <c r="P149" s="12">
        <v>21529</v>
      </c>
      <c r="Q149" s="12">
        <v>12025</v>
      </c>
      <c r="R149" s="31">
        <v>0</v>
      </c>
      <c r="S149" s="12">
        <v>0</v>
      </c>
      <c r="T149" s="12">
        <v>9504</v>
      </c>
      <c r="U149" s="12">
        <v>11375</v>
      </c>
      <c r="V149" s="39">
        <f t="shared" si="38"/>
        <v>9504</v>
      </c>
    </row>
    <row r="150" spans="1:22" x14ac:dyDescent="0.2">
      <c r="A150" s="7" t="s">
        <v>20</v>
      </c>
      <c r="B150" s="2">
        <v>32413</v>
      </c>
      <c r="C150" s="27">
        <v>37889</v>
      </c>
      <c r="D150" s="14">
        <f t="shared" si="34"/>
        <v>124.31997900055779</v>
      </c>
      <c r="F150" s="27">
        <v>30253</v>
      </c>
      <c r="G150" s="14">
        <f t="shared" si="35"/>
        <v>104.30270642992588</v>
      </c>
      <c r="H150" s="15"/>
      <c r="I150" s="25"/>
      <c r="L150" s="2"/>
      <c r="M150" s="33">
        <f t="shared" si="36"/>
        <v>7636</v>
      </c>
      <c r="N150" s="37" t="s">
        <v>81</v>
      </c>
      <c r="P150" s="12">
        <v>30477</v>
      </c>
      <c r="Q150" s="12">
        <v>29005</v>
      </c>
      <c r="R150" s="31">
        <v>0</v>
      </c>
      <c r="S150" s="12">
        <v>5118</v>
      </c>
      <c r="T150" s="12">
        <v>1472</v>
      </c>
      <c r="U150" s="12">
        <v>2518</v>
      </c>
      <c r="V150" s="39">
        <f t="shared" si="38"/>
        <v>1472</v>
      </c>
    </row>
    <row r="151" spans="1:22" ht="15.75" x14ac:dyDescent="0.25">
      <c r="A151" s="49" t="s">
        <v>48</v>
      </c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V151" s="39">
        <f t="shared" si="38"/>
        <v>0</v>
      </c>
    </row>
    <row r="152" spans="1:22" x14ac:dyDescent="0.2">
      <c r="A152" s="11" t="s">
        <v>27</v>
      </c>
      <c r="B152" s="9">
        <v>4334793</v>
      </c>
      <c r="C152" s="23">
        <v>5736610</v>
      </c>
      <c r="D152" s="21">
        <f>C152/P152*100</f>
        <v>127.53355959092225</v>
      </c>
      <c r="E152" s="12"/>
      <c r="F152" s="23">
        <v>2392921</v>
      </c>
      <c r="G152" s="21">
        <f>F152/Q152*100</f>
        <v>120.31397302122735</v>
      </c>
      <c r="H152" s="22"/>
      <c r="I152" s="24"/>
      <c r="J152" s="12"/>
      <c r="K152" s="12"/>
      <c r="L152" s="12"/>
      <c r="M152" s="35">
        <f>S152+U152</f>
        <v>3343689</v>
      </c>
      <c r="N152" s="36">
        <f>M152/V152*100</f>
        <v>133.25605835436576</v>
      </c>
      <c r="P152" s="27">
        <v>4498118</v>
      </c>
      <c r="Q152" s="27">
        <v>1988897</v>
      </c>
      <c r="R152" s="31">
        <v>488326</v>
      </c>
      <c r="S152" s="12">
        <v>805085</v>
      </c>
      <c r="T152" s="12">
        <v>2020895</v>
      </c>
      <c r="U152" s="12">
        <v>2538604</v>
      </c>
      <c r="V152" s="39">
        <f t="shared" si="38"/>
        <v>2509221</v>
      </c>
    </row>
    <row r="153" spans="1:22" ht="25.5" x14ac:dyDescent="0.2">
      <c r="A153" s="7" t="s">
        <v>2</v>
      </c>
      <c r="B153" s="2">
        <v>10429496</v>
      </c>
      <c r="C153" s="27">
        <v>2555322</v>
      </c>
      <c r="D153" s="14">
        <f t="shared" ref="D153:D168" si="39">C153/P153*100</f>
        <v>122.34967968054238</v>
      </c>
      <c r="F153" s="27">
        <v>1779379</v>
      </c>
      <c r="G153" s="14">
        <f t="shared" ref="G153:G168" si="40">F153/Q153*100</f>
        <v>121.00141172246461</v>
      </c>
      <c r="H153" s="15"/>
      <c r="I153" s="25"/>
      <c r="L153" s="2"/>
      <c r="M153" s="33">
        <f t="shared" ref="M153:M168" si="41">S153+U153</f>
        <v>775943</v>
      </c>
      <c r="N153" s="34">
        <f t="shared" ref="N153:N168" si="42">M153/V153*100</f>
        <v>125.55793241380202</v>
      </c>
      <c r="P153" s="27">
        <v>2088540</v>
      </c>
      <c r="Q153" s="27">
        <v>1470544</v>
      </c>
      <c r="R153" s="31">
        <v>283056</v>
      </c>
      <c r="S153" s="12">
        <v>327562</v>
      </c>
      <c r="T153" s="12">
        <v>334940</v>
      </c>
      <c r="U153" s="12">
        <v>448381</v>
      </c>
      <c r="V153" s="39">
        <f t="shared" si="38"/>
        <v>617996</v>
      </c>
    </row>
    <row r="154" spans="1:22" x14ac:dyDescent="0.2">
      <c r="A154" s="7" t="s">
        <v>5</v>
      </c>
      <c r="B154" s="2">
        <v>7306831</v>
      </c>
      <c r="C154" s="27">
        <v>227254</v>
      </c>
      <c r="D154" s="14">
        <f t="shared" si="39"/>
        <v>94.562295586754445</v>
      </c>
      <c r="F154" s="27">
        <v>-417033</v>
      </c>
      <c r="G154" s="14" t="s">
        <v>3</v>
      </c>
      <c r="H154" s="15"/>
      <c r="I154" s="25"/>
      <c r="L154" s="2"/>
      <c r="M154" s="33">
        <f t="shared" si="41"/>
        <v>644287</v>
      </c>
      <c r="N154" s="34">
        <f t="shared" si="42"/>
        <v>96.355525113062626</v>
      </c>
      <c r="P154" s="27">
        <v>240322</v>
      </c>
      <c r="Q154" s="27">
        <v>-428334</v>
      </c>
      <c r="R154" s="31">
        <v>10870</v>
      </c>
      <c r="S154" s="12">
        <v>12732</v>
      </c>
      <c r="T154" s="12">
        <v>657786</v>
      </c>
      <c r="U154" s="12">
        <v>631555</v>
      </c>
      <c r="V154" s="39">
        <f t="shared" si="38"/>
        <v>668656</v>
      </c>
    </row>
    <row r="155" spans="1:22" ht="39" customHeight="1" x14ac:dyDescent="0.2">
      <c r="A155" s="7" t="s">
        <v>6</v>
      </c>
      <c r="B155" s="2">
        <v>443423</v>
      </c>
      <c r="C155" s="27">
        <v>89507</v>
      </c>
      <c r="D155" s="14">
        <f t="shared" si="39"/>
        <v>96.29067828519176</v>
      </c>
      <c r="F155" s="27">
        <v>76803</v>
      </c>
      <c r="G155" s="14">
        <f t="shared" si="40"/>
        <v>97.616868756196141</v>
      </c>
      <c r="H155" s="15"/>
      <c r="I155" s="25"/>
      <c r="L155" s="2"/>
      <c r="M155" s="33">
        <f t="shared" si="41"/>
        <v>12704</v>
      </c>
      <c r="N155" s="34">
        <f t="shared" si="42"/>
        <v>88.982279190306087</v>
      </c>
      <c r="P155" s="27">
        <v>92955</v>
      </c>
      <c r="Q155" s="27">
        <v>78678</v>
      </c>
      <c r="R155" s="31">
        <v>0</v>
      </c>
      <c r="S155" s="12">
        <v>0</v>
      </c>
      <c r="T155" s="12">
        <v>14277</v>
      </c>
      <c r="U155" s="12">
        <v>12704</v>
      </c>
      <c r="V155" s="39">
        <f t="shared" si="38"/>
        <v>14277</v>
      </c>
    </row>
    <row r="156" spans="1:22" ht="38.25" x14ac:dyDescent="0.2">
      <c r="A156" s="7" t="s">
        <v>7</v>
      </c>
      <c r="B156" s="2">
        <v>56521</v>
      </c>
      <c r="C156" s="27">
        <v>5281</v>
      </c>
      <c r="D156" s="14">
        <f t="shared" si="39"/>
        <v>85.953776041666657</v>
      </c>
      <c r="F156" s="27">
        <v>2726</v>
      </c>
      <c r="G156" s="14">
        <f t="shared" si="40"/>
        <v>63.73626373626373</v>
      </c>
      <c r="H156" s="15"/>
      <c r="I156" s="25"/>
      <c r="L156" s="2"/>
      <c r="M156" s="33">
        <f t="shared" si="41"/>
        <v>2555</v>
      </c>
      <c r="N156" s="34">
        <f t="shared" si="42"/>
        <v>136.85056239957149</v>
      </c>
      <c r="P156" s="27">
        <v>6144</v>
      </c>
      <c r="Q156" s="27">
        <v>4277</v>
      </c>
      <c r="R156" s="31">
        <v>0</v>
      </c>
      <c r="S156" s="12">
        <v>0</v>
      </c>
      <c r="T156" s="12">
        <v>1867</v>
      </c>
      <c r="U156" s="12">
        <v>2555</v>
      </c>
      <c r="V156" s="39">
        <f t="shared" si="38"/>
        <v>1867</v>
      </c>
    </row>
    <row r="157" spans="1:22" x14ac:dyDescent="0.2">
      <c r="A157" s="7" t="s">
        <v>8</v>
      </c>
      <c r="B157" s="2">
        <v>100091</v>
      </c>
      <c r="C157" s="27">
        <v>146254</v>
      </c>
      <c r="D157" s="14">
        <f t="shared" si="39"/>
        <v>146.19990603476714</v>
      </c>
      <c r="F157" s="27">
        <v>8816</v>
      </c>
      <c r="G157" s="14" t="s">
        <v>3</v>
      </c>
      <c r="H157" s="15"/>
      <c r="I157" s="25"/>
      <c r="L157" s="2"/>
      <c r="M157" s="33">
        <f t="shared" si="41"/>
        <v>137438</v>
      </c>
      <c r="N157" s="34">
        <f t="shared" si="42"/>
        <v>129.84590966205937</v>
      </c>
      <c r="P157" s="27">
        <v>100037</v>
      </c>
      <c r="Q157" s="27">
        <v>-5810</v>
      </c>
      <c r="R157" s="31">
        <v>8953</v>
      </c>
      <c r="S157" s="12">
        <v>15092</v>
      </c>
      <c r="T157" s="12">
        <v>96894</v>
      </c>
      <c r="U157" s="12">
        <v>122346</v>
      </c>
      <c r="V157" s="39">
        <f t="shared" si="38"/>
        <v>105847</v>
      </c>
    </row>
    <row r="158" spans="1:22" ht="25.5" x14ac:dyDescent="0.2">
      <c r="A158" s="7" t="s">
        <v>9</v>
      </c>
      <c r="B158" s="2">
        <v>857856</v>
      </c>
      <c r="C158" s="27">
        <v>888171</v>
      </c>
      <c r="D158" s="14">
        <f t="shared" si="39"/>
        <v>103.53380987018801</v>
      </c>
      <c r="F158" s="27">
        <v>373961</v>
      </c>
      <c r="G158" s="14">
        <f t="shared" si="40"/>
        <v>102.37176872517431</v>
      </c>
      <c r="H158" s="15"/>
      <c r="I158" s="25"/>
      <c r="L158" s="2"/>
      <c r="M158" s="33">
        <f t="shared" si="41"/>
        <v>514210</v>
      </c>
      <c r="N158" s="34">
        <f t="shared" si="42"/>
        <v>104.3956155506244</v>
      </c>
      <c r="P158" s="27">
        <v>857856</v>
      </c>
      <c r="Q158" s="27">
        <v>365297</v>
      </c>
      <c r="R158" s="31">
        <v>41309</v>
      </c>
      <c r="S158" s="12">
        <v>58784</v>
      </c>
      <c r="T158" s="12">
        <v>451250</v>
      </c>
      <c r="U158" s="12">
        <v>455426</v>
      </c>
      <c r="V158" s="39">
        <f t="shared" si="38"/>
        <v>492559</v>
      </c>
    </row>
    <row r="159" spans="1:22" x14ac:dyDescent="0.2">
      <c r="A159" s="7" t="s">
        <v>10</v>
      </c>
      <c r="B159" s="2">
        <v>372019</v>
      </c>
      <c r="C159" s="27">
        <v>228978</v>
      </c>
      <c r="D159" s="14">
        <f t="shared" si="39"/>
        <v>166.3709484055191</v>
      </c>
      <c r="F159" s="27">
        <v>16238</v>
      </c>
      <c r="G159" s="14">
        <f t="shared" si="40"/>
        <v>49.158391862436424</v>
      </c>
      <c r="H159" s="15"/>
      <c r="I159" s="25"/>
      <c r="L159" s="2"/>
      <c r="M159" s="33">
        <f t="shared" si="41"/>
        <v>212740</v>
      </c>
      <c r="N159" s="37" t="s">
        <v>72</v>
      </c>
      <c r="P159" s="27">
        <v>137631</v>
      </c>
      <c r="Q159" s="27">
        <v>33032</v>
      </c>
      <c r="R159" s="31">
        <v>56043</v>
      </c>
      <c r="S159" s="12">
        <v>81766</v>
      </c>
      <c r="T159" s="12">
        <v>48556</v>
      </c>
      <c r="U159" s="12">
        <v>130974</v>
      </c>
      <c r="V159" s="39">
        <f t="shared" si="38"/>
        <v>104599</v>
      </c>
    </row>
    <row r="160" spans="1:22" ht="28.5" customHeight="1" x14ac:dyDescent="0.2">
      <c r="A160" s="7" t="s">
        <v>11</v>
      </c>
      <c r="B160" s="2">
        <v>28625</v>
      </c>
      <c r="C160" s="27">
        <v>19352</v>
      </c>
      <c r="D160" s="14">
        <f t="shared" si="39"/>
        <v>67.605240174672488</v>
      </c>
      <c r="F160" s="27">
        <v>12465</v>
      </c>
      <c r="G160" s="14">
        <f t="shared" si="40"/>
        <v>119.06581335371096</v>
      </c>
      <c r="H160" s="15"/>
      <c r="I160" s="25"/>
      <c r="L160" s="2"/>
      <c r="M160" s="33">
        <f t="shared" si="41"/>
        <v>6887</v>
      </c>
      <c r="N160" s="37">
        <f t="shared" si="42"/>
        <v>37.932363956818683</v>
      </c>
      <c r="P160" s="27">
        <v>28625</v>
      </c>
      <c r="Q160" s="27">
        <v>10469</v>
      </c>
      <c r="R160" s="31">
        <v>1375</v>
      </c>
      <c r="S160" s="12">
        <v>667</v>
      </c>
      <c r="T160" s="12">
        <v>16781</v>
      </c>
      <c r="U160" s="12">
        <v>6220</v>
      </c>
      <c r="V160" s="39">
        <f t="shared" si="38"/>
        <v>18156</v>
      </c>
    </row>
    <row r="161" spans="1:22" ht="25.5" customHeight="1" x14ac:dyDescent="0.2">
      <c r="A161" s="7" t="s">
        <v>12</v>
      </c>
      <c r="B161" s="2">
        <v>656</v>
      </c>
      <c r="C161" s="27">
        <v>999</v>
      </c>
      <c r="D161" s="14">
        <f t="shared" si="39"/>
        <v>152.28658536585365</v>
      </c>
      <c r="F161" s="27">
        <v>200</v>
      </c>
      <c r="G161" s="14" t="s">
        <v>64</v>
      </c>
      <c r="H161" s="15"/>
      <c r="I161" s="25"/>
      <c r="L161" s="2"/>
      <c r="M161" s="33">
        <f t="shared" si="41"/>
        <v>799</v>
      </c>
      <c r="N161" s="37">
        <f t="shared" si="42"/>
        <v>135.42372881355934</v>
      </c>
      <c r="P161" s="27">
        <v>656</v>
      </c>
      <c r="Q161" s="27">
        <v>66</v>
      </c>
      <c r="R161" s="31">
        <v>0</v>
      </c>
      <c r="S161" s="12">
        <v>0</v>
      </c>
      <c r="T161" s="12">
        <v>590</v>
      </c>
      <c r="U161" s="12">
        <v>799</v>
      </c>
      <c r="V161" s="39">
        <f t="shared" si="38"/>
        <v>590</v>
      </c>
    </row>
    <row r="162" spans="1:22" ht="25.5" x14ac:dyDescent="0.2">
      <c r="A162" s="7" t="s">
        <v>14</v>
      </c>
      <c r="B162" s="2">
        <v>456233</v>
      </c>
      <c r="C162" s="27">
        <v>451796</v>
      </c>
      <c r="D162" s="14">
        <f t="shared" si="39"/>
        <v>101.63019149745023</v>
      </c>
      <c r="F162" s="27">
        <v>296230</v>
      </c>
      <c r="G162" s="14">
        <f t="shared" si="40"/>
        <v>95.860799104267997</v>
      </c>
      <c r="H162" s="15"/>
      <c r="I162" s="25"/>
      <c r="L162" s="2"/>
      <c r="M162" s="33">
        <f t="shared" si="41"/>
        <v>155566</v>
      </c>
      <c r="N162" s="37">
        <f t="shared" si="42"/>
        <v>114.785136650729</v>
      </c>
      <c r="P162" s="27">
        <v>444549</v>
      </c>
      <c r="Q162" s="27">
        <v>309021</v>
      </c>
      <c r="R162" s="31">
        <v>38535</v>
      </c>
      <c r="S162" s="12">
        <v>58186</v>
      </c>
      <c r="T162" s="12">
        <v>96993</v>
      </c>
      <c r="U162" s="12">
        <v>97380</v>
      </c>
      <c r="V162" s="39">
        <f t="shared" si="38"/>
        <v>135528</v>
      </c>
    </row>
    <row r="163" spans="1:22" ht="25.5" x14ac:dyDescent="0.2">
      <c r="A163" s="7" t="s">
        <v>15</v>
      </c>
      <c r="B163" s="2">
        <v>289513</v>
      </c>
      <c r="C163" s="27">
        <v>814507</v>
      </c>
      <c r="D163" s="14" t="s">
        <v>74</v>
      </c>
      <c r="F163" s="27">
        <v>114431</v>
      </c>
      <c r="G163" s="14">
        <f t="shared" si="40"/>
        <v>103.06313608934524</v>
      </c>
      <c r="H163" s="15"/>
      <c r="I163" s="25"/>
      <c r="L163" s="2"/>
      <c r="M163" s="33">
        <f t="shared" si="41"/>
        <v>700076</v>
      </c>
      <c r="N163" s="37" t="s">
        <v>82</v>
      </c>
      <c r="P163" s="27">
        <v>289430</v>
      </c>
      <c r="Q163" s="27">
        <v>111030</v>
      </c>
      <c r="R163" s="31">
        <v>7584</v>
      </c>
      <c r="S163" s="12">
        <v>113966</v>
      </c>
      <c r="T163" s="12">
        <v>170816</v>
      </c>
      <c r="U163" s="12">
        <v>586110</v>
      </c>
      <c r="V163" s="39">
        <f t="shared" si="38"/>
        <v>178400</v>
      </c>
    </row>
    <row r="164" spans="1:22" ht="25.5" x14ac:dyDescent="0.2">
      <c r="A164" s="7" t="s">
        <v>16</v>
      </c>
      <c r="B164" s="2">
        <v>202197</v>
      </c>
      <c r="C164" s="27">
        <v>298401</v>
      </c>
      <c r="D164" s="14">
        <f t="shared" si="39"/>
        <v>147.57934093977656</v>
      </c>
      <c r="F164" s="27">
        <v>162584</v>
      </c>
      <c r="G164" s="14" t="s">
        <v>73</v>
      </c>
      <c r="H164" s="15"/>
      <c r="I164" s="25"/>
      <c r="L164" s="2"/>
      <c r="M164" s="33">
        <f t="shared" si="41"/>
        <v>135817</v>
      </c>
      <c r="N164" s="37">
        <f t="shared" si="42"/>
        <v>101.8759938792043</v>
      </c>
      <c r="P164" s="27">
        <v>202197</v>
      </c>
      <c r="Q164" s="27">
        <v>68881</v>
      </c>
      <c r="R164" s="31">
        <v>7003</v>
      </c>
      <c r="S164" s="12">
        <v>95982</v>
      </c>
      <c r="T164" s="12">
        <v>126313</v>
      </c>
      <c r="U164" s="12">
        <v>39835</v>
      </c>
      <c r="V164" s="39">
        <f t="shared" si="38"/>
        <v>133316</v>
      </c>
    </row>
    <row r="165" spans="1:22" x14ac:dyDescent="0.2">
      <c r="A165" s="7" t="s">
        <v>17</v>
      </c>
      <c r="B165" s="2">
        <v>7258</v>
      </c>
      <c r="C165" s="27">
        <v>1704</v>
      </c>
      <c r="D165" s="14">
        <f t="shared" si="39"/>
        <v>98.668210770121604</v>
      </c>
      <c r="F165" s="27">
        <v>1679</v>
      </c>
      <c r="G165" s="14">
        <f t="shared" si="40"/>
        <v>104.54545454545455</v>
      </c>
      <c r="H165" s="15"/>
      <c r="I165" s="25"/>
      <c r="L165" s="2"/>
      <c r="M165" s="33">
        <f t="shared" si="41"/>
        <v>25</v>
      </c>
      <c r="N165" s="37">
        <f t="shared" si="42"/>
        <v>20.66115702479339</v>
      </c>
      <c r="P165" s="27">
        <v>1727</v>
      </c>
      <c r="Q165" s="27">
        <v>1606</v>
      </c>
      <c r="R165" s="31">
        <v>25</v>
      </c>
      <c r="S165" s="12">
        <v>25</v>
      </c>
      <c r="T165" s="12">
        <v>96</v>
      </c>
      <c r="U165" s="12">
        <v>0</v>
      </c>
      <c r="V165" s="39">
        <f t="shared" si="38"/>
        <v>121</v>
      </c>
    </row>
    <row r="166" spans="1:22" ht="25.5" x14ac:dyDescent="0.2">
      <c r="A166" s="7" t="s">
        <v>18</v>
      </c>
      <c r="B166" s="2">
        <v>9125</v>
      </c>
      <c r="C166" s="27">
        <v>5054</v>
      </c>
      <c r="D166" s="14">
        <f t="shared" si="39"/>
        <v>113.93146979260595</v>
      </c>
      <c r="F166" s="27">
        <v>1015</v>
      </c>
      <c r="G166" s="14">
        <f t="shared" si="40"/>
        <v>94.594594594594597</v>
      </c>
      <c r="H166" s="15"/>
      <c r="I166" s="25"/>
      <c r="L166" s="2"/>
      <c r="M166" s="33">
        <f t="shared" si="41"/>
        <v>4039</v>
      </c>
      <c r="N166" s="37">
        <f t="shared" si="42"/>
        <v>120.10110020814749</v>
      </c>
      <c r="P166" s="27">
        <v>4436</v>
      </c>
      <c r="Q166" s="27">
        <v>1073</v>
      </c>
      <c r="R166" s="31">
        <v>0</v>
      </c>
      <c r="S166" s="12">
        <v>0</v>
      </c>
      <c r="T166" s="12">
        <v>3363</v>
      </c>
      <c r="U166" s="12">
        <v>4039</v>
      </c>
      <c r="V166" s="39">
        <f t="shared" si="38"/>
        <v>3363</v>
      </c>
    </row>
    <row r="167" spans="1:22" ht="25.5" x14ac:dyDescent="0.2">
      <c r="A167" s="7" t="s">
        <v>19</v>
      </c>
      <c r="B167" s="2">
        <v>2475</v>
      </c>
      <c r="C167" s="27">
        <v>3294</v>
      </c>
      <c r="D167" s="14">
        <f t="shared" si="39"/>
        <v>146.01063829787233</v>
      </c>
      <c r="F167" s="27">
        <v>-37278</v>
      </c>
      <c r="G167" s="14" t="s">
        <v>3</v>
      </c>
      <c r="H167" s="15"/>
      <c r="I167" s="25"/>
      <c r="L167" s="2"/>
      <c r="M167" s="33">
        <f t="shared" si="41"/>
        <v>40572</v>
      </c>
      <c r="N167" s="37">
        <f t="shared" si="42"/>
        <v>119.61084905660377</v>
      </c>
      <c r="P167" s="27">
        <v>2256</v>
      </c>
      <c r="Q167" s="27">
        <v>-31664</v>
      </c>
      <c r="R167" s="31">
        <v>33573</v>
      </c>
      <c r="S167" s="12">
        <v>40323</v>
      </c>
      <c r="T167" s="12">
        <v>347</v>
      </c>
      <c r="U167" s="12">
        <v>249</v>
      </c>
      <c r="V167" s="39">
        <f t="shared" si="38"/>
        <v>33920</v>
      </c>
    </row>
    <row r="168" spans="1:22" x14ac:dyDescent="0.2">
      <c r="A168" s="7" t="s">
        <v>20</v>
      </c>
      <c r="B168" s="2">
        <v>10546</v>
      </c>
      <c r="C168" s="27">
        <v>736</v>
      </c>
      <c r="D168" s="14">
        <f t="shared" si="39"/>
        <v>97.225891677675037</v>
      </c>
      <c r="F168" s="27">
        <v>705</v>
      </c>
      <c r="G168" s="14">
        <f t="shared" si="40"/>
        <v>96.44322845417237</v>
      </c>
      <c r="H168" s="15"/>
      <c r="I168" s="25"/>
      <c r="L168" s="2"/>
      <c r="M168" s="33">
        <f t="shared" si="41"/>
        <v>31</v>
      </c>
      <c r="N168" s="37">
        <f t="shared" si="42"/>
        <v>119.23076923076923</v>
      </c>
      <c r="P168" s="27">
        <v>757</v>
      </c>
      <c r="Q168" s="27">
        <v>731</v>
      </c>
      <c r="R168" s="31">
        <v>0</v>
      </c>
      <c r="S168" s="12">
        <v>0</v>
      </c>
      <c r="T168" s="12">
        <v>26</v>
      </c>
      <c r="U168" s="12">
        <v>31</v>
      </c>
      <c r="V168" s="39">
        <f t="shared" si="38"/>
        <v>26</v>
      </c>
    </row>
    <row r="169" spans="1:22" ht="15.75" x14ac:dyDescent="0.25">
      <c r="A169" s="49" t="s">
        <v>49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V169" s="39">
        <f t="shared" si="38"/>
        <v>0</v>
      </c>
    </row>
    <row r="170" spans="1:22" x14ac:dyDescent="0.2">
      <c r="A170" s="11" t="s">
        <v>27</v>
      </c>
      <c r="B170" s="9">
        <v>2801755</v>
      </c>
      <c r="C170" s="23">
        <v>5225866</v>
      </c>
      <c r="D170" s="21">
        <f>C170/P170*100</f>
        <v>98.883473642602198</v>
      </c>
      <c r="E170" s="12"/>
      <c r="F170" s="23">
        <v>3251141</v>
      </c>
      <c r="G170" s="21">
        <f>F170/Q170*100</f>
        <v>100.24958010167599</v>
      </c>
      <c r="H170" s="22"/>
      <c r="I170" s="24"/>
      <c r="J170" s="12"/>
      <c r="K170" s="12"/>
      <c r="L170" s="12"/>
      <c r="M170" s="35">
        <f>S170+U170</f>
        <v>1974725</v>
      </c>
      <c r="N170" s="36">
        <f>M170/V170*100</f>
        <v>96.713676875502614</v>
      </c>
      <c r="P170" s="27">
        <v>5284873</v>
      </c>
      <c r="Q170" s="27">
        <v>3243047</v>
      </c>
      <c r="R170" s="31">
        <v>53534</v>
      </c>
      <c r="S170" s="12">
        <v>78200</v>
      </c>
      <c r="T170" s="12">
        <v>1988292</v>
      </c>
      <c r="U170" s="12">
        <v>1896525</v>
      </c>
      <c r="V170" s="39">
        <f t="shared" si="38"/>
        <v>2041826</v>
      </c>
    </row>
    <row r="171" spans="1:22" ht="25.5" x14ac:dyDescent="0.2">
      <c r="A171" s="7" t="s">
        <v>2</v>
      </c>
      <c r="B171" s="2">
        <v>3136071</v>
      </c>
      <c r="C171" s="27">
        <v>2872551</v>
      </c>
      <c r="D171" s="14">
        <f t="shared" ref="D171:D183" si="43">C171/P171*100</f>
        <v>98.958618979047671</v>
      </c>
      <c r="F171" s="27">
        <v>2579616</v>
      </c>
      <c r="G171" s="14">
        <f t="shared" ref="G171:G183" si="44">F171/Q171*100</f>
        <v>100.19883495688673</v>
      </c>
      <c r="H171" s="15"/>
      <c r="I171" s="25"/>
      <c r="L171" s="2"/>
      <c r="M171" s="33">
        <f t="shared" ref="M171:M183" si="45">S171+U171</f>
        <v>292935</v>
      </c>
      <c r="N171" s="34">
        <f t="shared" ref="N171:N183" si="46">M171/V171*100</f>
        <v>89.232461016866552</v>
      </c>
      <c r="P171" s="27">
        <v>2902780</v>
      </c>
      <c r="Q171" s="27">
        <v>2574497</v>
      </c>
      <c r="R171" s="31">
        <v>2430</v>
      </c>
      <c r="S171" s="12">
        <v>2430</v>
      </c>
      <c r="T171" s="12">
        <v>325853</v>
      </c>
      <c r="U171" s="12">
        <v>290505</v>
      </c>
      <c r="V171" s="39">
        <f t="shared" si="38"/>
        <v>328283</v>
      </c>
    </row>
    <row r="172" spans="1:22" x14ac:dyDescent="0.2">
      <c r="A172" s="7" t="s">
        <v>5</v>
      </c>
      <c r="B172" s="2">
        <v>2053201</v>
      </c>
      <c r="C172" s="27">
        <v>1192130</v>
      </c>
      <c r="D172" s="14">
        <f t="shared" si="43"/>
        <v>96.973567009806118</v>
      </c>
      <c r="F172" s="27">
        <v>380700</v>
      </c>
      <c r="G172" s="14">
        <f t="shared" si="44"/>
        <v>109.12186564853987</v>
      </c>
      <c r="H172" s="15"/>
      <c r="I172" s="25"/>
      <c r="L172" s="2"/>
      <c r="M172" s="33">
        <f t="shared" si="45"/>
        <v>811430</v>
      </c>
      <c r="N172" s="34">
        <f t="shared" si="46"/>
        <v>92.159884787366593</v>
      </c>
      <c r="P172" s="27">
        <v>1229335</v>
      </c>
      <c r="Q172" s="27">
        <v>348876</v>
      </c>
      <c r="R172" s="31">
        <v>4221</v>
      </c>
      <c r="S172" s="12">
        <v>1700</v>
      </c>
      <c r="T172" s="12">
        <v>876238</v>
      </c>
      <c r="U172" s="12">
        <v>809730</v>
      </c>
      <c r="V172" s="39">
        <f t="shared" si="38"/>
        <v>880459</v>
      </c>
    </row>
    <row r="173" spans="1:22" ht="41.25" customHeight="1" x14ac:dyDescent="0.2">
      <c r="A173" s="7" t="s">
        <v>6</v>
      </c>
      <c r="B173" s="2">
        <v>214240</v>
      </c>
      <c r="C173" s="27">
        <v>3384</v>
      </c>
      <c r="D173" s="14">
        <f t="shared" si="43"/>
        <v>65.22744795682344</v>
      </c>
      <c r="F173" s="27">
        <v>-3773</v>
      </c>
      <c r="G173" s="14" t="s">
        <v>3</v>
      </c>
      <c r="H173" s="15"/>
      <c r="I173" s="25"/>
      <c r="L173" s="2"/>
      <c r="M173" s="33">
        <f t="shared" si="45"/>
        <v>7157</v>
      </c>
      <c r="N173" s="34">
        <f t="shared" si="46"/>
        <v>94.059666184781179</v>
      </c>
      <c r="P173" s="27">
        <v>5188</v>
      </c>
      <c r="Q173" s="27">
        <v>-2421</v>
      </c>
      <c r="R173" s="31">
        <v>0</v>
      </c>
      <c r="S173" s="12">
        <v>0</v>
      </c>
      <c r="T173" s="12">
        <v>7609</v>
      </c>
      <c r="U173" s="12">
        <v>7157</v>
      </c>
      <c r="V173" s="39">
        <f t="shared" si="38"/>
        <v>7609</v>
      </c>
    </row>
    <row r="174" spans="1:22" x14ac:dyDescent="0.2">
      <c r="A174" s="7" t="s">
        <v>8</v>
      </c>
      <c r="B174" s="2">
        <v>76784</v>
      </c>
      <c r="C174" s="27">
        <v>269167</v>
      </c>
      <c r="D174" s="14">
        <f t="shared" si="43"/>
        <v>92.126528642473076</v>
      </c>
      <c r="F174" s="27">
        <v>-25776</v>
      </c>
      <c r="G174" s="14" t="s">
        <v>3</v>
      </c>
      <c r="H174" s="15"/>
      <c r="I174" s="25"/>
      <c r="L174" s="2"/>
      <c r="M174" s="33">
        <f t="shared" si="45"/>
        <v>294943</v>
      </c>
      <c r="N174" s="34">
        <f t="shared" si="46"/>
        <v>138.90914057495948</v>
      </c>
      <c r="P174" s="27">
        <v>292171</v>
      </c>
      <c r="Q174" s="27">
        <v>79843</v>
      </c>
      <c r="R174" s="31">
        <v>15885</v>
      </c>
      <c r="S174" s="12">
        <v>40748</v>
      </c>
      <c r="T174" s="12">
        <v>196443</v>
      </c>
      <c r="U174" s="12">
        <v>254195</v>
      </c>
      <c r="V174" s="39">
        <f t="shared" si="38"/>
        <v>212328</v>
      </c>
    </row>
    <row r="175" spans="1:22" ht="25.5" x14ac:dyDescent="0.2">
      <c r="A175" s="7" t="s">
        <v>9</v>
      </c>
      <c r="B175" s="2">
        <v>292181</v>
      </c>
      <c r="C175" s="27">
        <v>427470</v>
      </c>
      <c r="D175" s="14">
        <f t="shared" si="43"/>
        <v>97.373576309794984</v>
      </c>
      <c r="F175" s="27">
        <v>148086</v>
      </c>
      <c r="G175" s="14">
        <f t="shared" si="44"/>
        <v>120.48916227299355</v>
      </c>
      <c r="H175" s="15"/>
      <c r="I175" s="25"/>
      <c r="L175" s="2"/>
      <c r="M175" s="33">
        <f t="shared" si="45"/>
        <v>279384</v>
      </c>
      <c r="N175" s="34">
        <f t="shared" si="46"/>
        <v>88.385806843490585</v>
      </c>
      <c r="P175" s="27">
        <v>439000</v>
      </c>
      <c r="Q175" s="27">
        <v>122904</v>
      </c>
      <c r="R175" s="31">
        <v>7725</v>
      </c>
      <c r="S175" s="12">
        <v>5513</v>
      </c>
      <c r="T175" s="12">
        <v>308371</v>
      </c>
      <c r="U175" s="12">
        <v>273871</v>
      </c>
      <c r="V175" s="39">
        <f t="shared" si="38"/>
        <v>316096</v>
      </c>
    </row>
    <row r="176" spans="1:22" x14ac:dyDescent="0.2">
      <c r="A176" s="7" t="s">
        <v>10</v>
      </c>
      <c r="B176" s="2">
        <v>439010</v>
      </c>
      <c r="C176" s="27">
        <v>28412</v>
      </c>
      <c r="D176" s="14">
        <f t="shared" si="43"/>
        <v>102.62597074227922</v>
      </c>
      <c r="F176" s="27">
        <v>13664</v>
      </c>
      <c r="G176" s="14">
        <f t="shared" si="44"/>
        <v>91.963925158163946</v>
      </c>
      <c r="H176" s="15"/>
      <c r="I176" s="25"/>
      <c r="L176" s="2"/>
      <c r="M176" s="33">
        <f t="shared" si="45"/>
        <v>14748</v>
      </c>
      <c r="N176" s="34">
        <f t="shared" si="46"/>
        <v>114.97622203165199</v>
      </c>
      <c r="P176" s="27">
        <v>27685</v>
      </c>
      <c r="Q176" s="27">
        <v>14858</v>
      </c>
      <c r="R176" s="31">
        <v>3909</v>
      </c>
      <c r="S176" s="12">
        <v>0</v>
      </c>
      <c r="T176" s="12">
        <v>8918</v>
      </c>
      <c r="U176" s="12">
        <v>14748</v>
      </c>
      <c r="V176" s="39">
        <f t="shared" si="38"/>
        <v>12827</v>
      </c>
    </row>
    <row r="177" spans="1:22" ht="25.5" x14ac:dyDescent="0.2">
      <c r="A177" s="7" t="s">
        <v>11</v>
      </c>
      <c r="B177" s="2">
        <v>28388</v>
      </c>
      <c r="C177" s="27">
        <v>73241</v>
      </c>
      <c r="D177" s="14">
        <f t="shared" si="43"/>
        <v>100.58642568736782</v>
      </c>
      <c r="F177" s="27">
        <v>10746</v>
      </c>
      <c r="G177" s="14">
        <f t="shared" si="44"/>
        <v>133.68997263000745</v>
      </c>
      <c r="H177" s="15"/>
      <c r="I177" s="25"/>
      <c r="L177" s="2"/>
      <c r="M177" s="33">
        <f t="shared" si="45"/>
        <v>62495</v>
      </c>
      <c r="N177" s="34">
        <f t="shared" si="46"/>
        <v>96.478634061998264</v>
      </c>
      <c r="P177" s="27">
        <v>72814</v>
      </c>
      <c r="Q177" s="27">
        <v>8038</v>
      </c>
      <c r="R177" s="31">
        <v>135</v>
      </c>
      <c r="S177" s="12">
        <v>142</v>
      </c>
      <c r="T177" s="12">
        <v>64641</v>
      </c>
      <c r="U177" s="12">
        <v>62353</v>
      </c>
      <c r="V177" s="39">
        <f t="shared" si="38"/>
        <v>64776</v>
      </c>
    </row>
    <row r="178" spans="1:22" ht="27" customHeight="1" x14ac:dyDescent="0.2">
      <c r="A178" s="7" t="s">
        <v>14</v>
      </c>
      <c r="B178" s="2">
        <v>72823</v>
      </c>
      <c r="C178" s="27">
        <v>307326</v>
      </c>
      <c r="D178" s="14">
        <f t="shared" si="43"/>
        <v>106.13551595524244</v>
      </c>
      <c r="F178" s="27">
        <v>120113</v>
      </c>
      <c r="G178" s="14">
        <f t="shared" si="44"/>
        <v>139.62244411638207</v>
      </c>
      <c r="H178" s="15"/>
      <c r="I178" s="25"/>
      <c r="L178" s="2"/>
      <c r="M178" s="33">
        <f t="shared" si="45"/>
        <v>187213</v>
      </c>
      <c r="N178" s="34">
        <f t="shared" si="46"/>
        <v>91.981644254248693</v>
      </c>
      <c r="P178" s="27">
        <v>289560</v>
      </c>
      <c r="Q178" s="27">
        <v>86027</v>
      </c>
      <c r="R178" s="31">
        <v>6799</v>
      </c>
      <c r="S178" s="12">
        <v>15237</v>
      </c>
      <c r="T178" s="12">
        <v>196734</v>
      </c>
      <c r="U178" s="12">
        <v>171976</v>
      </c>
      <c r="V178" s="39">
        <f t="shared" si="38"/>
        <v>203533</v>
      </c>
    </row>
    <row r="179" spans="1:22" ht="25.5" x14ac:dyDescent="0.2">
      <c r="A179" s="7" t="s">
        <v>15</v>
      </c>
      <c r="B179" s="2">
        <v>808</v>
      </c>
      <c r="C179" s="27">
        <v>2509</v>
      </c>
      <c r="D179" s="14">
        <f t="shared" si="43"/>
        <v>76.939589083103343</v>
      </c>
      <c r="F179" s="27">
        <v>-5931</v>
      </c>
      <c r="G179" s="14" t="s">
        <v>3</v>
      </c>
      <c r="H179" s="15"/>
      <c r="I179" s="25"/>
      <c r="L179" s="2"/>
      <c r="M179" s="33">
        <f t="shared" si="45"/>
        <v>8440</v>
      </c>
      <c r="N179" s="34">
        <f t="shared" si="46"/>
        <v>103.17848410757946</v>
      </c>
      <c r="P179" s="27">
        <v>3261</v>
      </c>
      <c r="Q179" s="27">
        <v>-4919</v>
      </c>
      <c r="R179" s="31">
        <v>7930</v>
      </c>
      <c r="S179" s="12">
        <v>7930</v>
      </c>
      <c r="T179" s="12">
        <v>250</v>
      </c>
      <c r="U179" s="12">
        <v>510</v>
      </c>
      <c r="V179" s="39">
        <f t="shared" si="38"/>
        <v>8180</v>
      </c>
    </row>
    <row r="180" spans="1:22" ht="25.5" x14ac:dyDescent="0.2">
      <c r="A180" s="7" t="s">
        <v>16</v>
      </c>
      <c r="B180" s="2">
        <v>320595</v>
      </c>
      <c r="C180" s="27">
        <v>22444</v>
      </c>
      <c r="D180" s="14" t="s">
        <v>83</v>
      </c>
      <c r="F180" s="27">
        <v>14727</v>
      </c>
      <c r="G180" s="14" t="s">
        <v>84</v>
      </c>
      <c r="H180" s="15"/>
      <c r="I180" s="25"/>
      <c r="L180" s="2"/>
      <c r="M180" s="33">
        <f t="shared" si="45"/>
        <v>7717</v>
      </c>
      <c r="N180" s="37" t="s">
        <v>85</v>
      </c>
      <c r="P180" s="27">
        <v>261</v>
      </c>
      <c r="Q180" s="27">
        <v>257</v>
      </c>
      <c r="R180" s="31">
        <v>0</v>
      </c>
      <c r="S180" s="12">
        <v>0</v>
      </c>
      <c r="T180" s="12">
        <v>4</v>
      </c>
      <c r="U180" s="12">
        <v>7717</v>
      </c>
      <c r="V180" s="39">
        <f t="shared" si="38"/>
        <v>4</v>
      </c>
    </row>
    <row r="181" spans="1:22" x14ac:dyDescent="0.2">
      <c r="A181" s="7" t="s">
        <v>17</v>
      </c>
      <c r="B181" s="2">
        <v>3261</v>
      </c>
      <c r="C181" s="27">
        <v>12</v>
      </c>
      <c r="D181" s="14" t="s">
        <v>64</v>
      </c>
      <c r="F181" s="27">
        <v>4</v>
      </c>
      <c r="G181" s="14">
        <f t="shared" si="44"/>
        <v>100</v>
      </c>
      <c r="H181" s="15"/>
      <c r="I181" s="25"/>
      <c r="L181" s="2"/>
      <c r="M181" s="33">
        <f t="shared" si="45"/>
        <v>8</v>
      </c>
      <c r="N181" s="37" t="s">
        <v>3</v>
      </c>
      <c r="P181" s="27">
        <v>4</v>
      </c>
      <c r="Q181" s="27">
        <v>4</v>
      </c>
      <c r="R181" s="31">
        <v>0</v>
      </c>
      <c r="S181" s="12">
        <v>0</v>
      </c>
      <c r="T181" s="12">
        <v>0</v>
      </c>
      <c r="U181" s="12">
        <v>8</v>
      </c>
      <c r="V181" s="39">
        <f t="shared" si="38"/>
        <v>0</v>
      </c>
    </row>
    <row r="182" spans="1:22" ht="25.5" x14ac:dyDescent="0.2">
      <c r="A182" s="7" t="s">
        <v>18</v>
      </c>
      <c r="B182" s="2">
        <v>261</v>
      </c>
      <c r="C182" s="27">
        <v>22710</v>
      </c>
      <c r="D182" s="14">
        <f t="shared" si="43"/>
        <v>124.07124125874125</v>
      </c>
      <c r="F182" s="27">
        <v>18955</v>
      </c>
      <c r="G182" s="14">
        <f t="shared" si="44"/>
        <v>125.75466065149605</v>
      </c>
      <c r="H182" s="15"/>
      <c r="I182" s="25"/>
      <c r="L182" s="2"/>
      <c r="M182" s="33">
        <f t="shared" si="45"/>
        <v>3755</v>
      </c>
      <c r="N182" s="37">
        <f t="shared" si="46"/>
        <v>116.21788919839059</v>
      </c>
      <c r="P182" s="27">
        <v>18304</v>
      </c>
      <c r="Q182" s="27">
        <v>15073</v>
      </c>
      <c r="R182" s="31">
        <v>0</v>
      </c>
      <c r="S182" s="12">
        <v>0</v>
      </c>
      <c r="T182" s="12">
        <v>3231</v>
      </c>
      <c r="U182" s="12">
        <v>3755</v>
      </c>
      <c r="V182" s="39">
        <f t="shared" si="38"/>
        <v>3231</v>
      </c>
    </row>
    <row r="183" spans="1:22" x14ac:dyDescent="0.2">
      <c r="A183" s="7" t="s">
        <v>20</v>
      </c>
      <c r="B183" s="2">
        <v>135</v>
      </c>
      <c r="C183" s="27">
        <v>4510</v>
      </c>
      <c r="D183" s="14">
        <f t="shared" si="43"/>
        <v>100</v>
      </c>
      <c r="F183" s="27">
        <v>10</v>
      </c>
      <c r="G183" s="14">
        <f t="shared" si="44"/>
        <v>100</v>
      </c>
      <c r="H183" s="15"/>
      <c r="I183" s="25"/>
      <c r="L183" s="2"/>
      <c r="M183" s="33">
        <f t="shared" si="45"/>
        <v>4500</v>
      </c>
      <c r="N183" s="37">
        <f t="shared" si="46"/>
        <v>100</v>
      </c>
      <c r="P183" s="27">
        <v>4510</v>
      </c>
      <c r="Q183" s="27">
        <v>10</v>
      </c>
      <c r="R183" s="31">
        <v>4500</v>
      </c>
      <c r="S183" s="12">
        <v>4500</v>
      </c>
      <c r="T183" s="12">
        <v>0</v>
      </c>
      <c r="U183" s="12">
        <v>0</v>
      </c>
      <c r="V183" s="39">
        <f t="shared" si="38"/>
        <v>4500</v>
      </c>
    </row>
    <row r="184" spans="1:22" ht="15.75" customHeight="1" x14ac:dyDescent="0.25">
      <c r="A184" s="49" t="s">
        <v>50</v>
      </c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V184" s="39">
        <f t="shared" si="38"/>
        <v>0</v>
      </c>
    </row>
    <row r="185" spans="1:22" x14ac:dyDescent="0.2">
      <c r="A185" s="11" t="s">
        <v>27</v>
      </c>
      <c r="B185" s="9">
        <v>561958</v>
      </c>
      <c r="C185" s="12">
        <v>2257375</v>
      </c>
      <c r="D185" s="21">
        <f>C185/P185*100</f>
        <v>106.63704126408855</v>
      </c>
      <c r="E185" s="12"/>
      <c r="F185" s="23">
        <v>1267064</v>
      </c>
      <c r="G185" s="21">
        <f>F185/Q185*100</f>
        <v>104.09071454214312</v>
      </c>
      <c r="H185" s="22"/>
      <c r="I185" s="24"/>
      <c r="J185" s="12"/>
      <c r="K185" s="12"/>
      <c r="L185" s="12"/>
      <c r="M185" s="35">
        <f>S185+U185</f>
        <v>990311</v>
      </c>
      <c r="N185" s="36">
        <f>M185/V185*100</f>
        <v>110.08250260113294</v>
      </c>
      <c r="P185" s="2">
        <v>2116877</v>
      </c>
      <c r="Q185" s="27">
        <v>1217269</v>
      </c>
      <c r="R185" s="31">
        <v>88549</v>
      </c>
      <c r="S185" s="12">
        <v>145638</v>
      </c>
      <c r="T185" s="12">
        <v>811059</v>
      </c>
      <c r="U185" s="12">
        <v>844673</v>
      </c>
      <c r="V185" s="39">
        <f t="shared" si="38"/>
        <v>899608</v>
      </c>
    </row>
    <row r="186" spans="1:22" ht="25.5" x14ac:dyDescent="0.2">
      <c r="A186" s="7" t="s">
        <v>2</v>
      </c>
      <c r="B186" s="2">
        <v>878191</v>
      </c>
      <c r="C186" s="27">
        <v>959241</v>
      </c>
      <c r="D186" s="14">
        <f t="shared" ref="D186:D193" si="47">C186/P186*100</f>
        <v>109.22919957048067</v>
      </c>
      <c r="F186" s="27">
        <v>803341</v>
      </c>
      <c r="G186" s="14">
        <f t="shared" ref="G186:G193" si="48">F186/Q186*100</f>
        <v>108.10496937204621</v>
      </c>
      <c r="H186" s="15"/>
      <c r="I186" s="25"/>
      <c r="L186" s="2"/>
      <c r="M186" s="33">
        <f t="shared" ref="M186:M193" si="49">S186+U186</f>
        <v>155900</v>
      </c>
      <c r="N186" s="34">
        <f t="shared" ref="N186:N193" si="50">M186/V186*100</f>
        <v>115.41394295190221</v>
      </c>
      <c r="P186" s="2">
        <v>878191</v>
      </c>
      <c r="Q186" s="27">
        <v>743112</v>
      </c>
      <c r="R186" s="31">
        <v>54257</v>
      </c>
      <c r="S186" s="12">
        <v>72434</v>
      </c>
      <c r="T186" s="12">
        <v>80822</v>
      </c>
      <c r="U186" s="12">
        <v>83466</v>
      </c>
      <c r="V186" s="39">
        <f t="shared" si="38"/>
        <v>135079</v>
      </c>
    </row>
    <row r="187" spans="1:22" x14ac:dyDescent="0.2">
      <c r="A187" s="7" t="s">
        <v>5</v>
      </c>
      <c r="B187" s="2">
        <v>748885</v>
      </c>
      <c r="C187" s="27">
        <v>734226</v>
      </c>
      <c r="D187" s="14">
        <f t="shared" si="47"/>
        <v>98.042556600813214</v>
      </c>
      <c r="F187" s="27">
        <v>114204</v>
      </c>
      <c r="G187" s="14">
        <f t="shared" si="48"/>
        <v>70.076701233355834</v>
      </c>
      <c r="H187" s="15"/>
      <c r="I187" s="25"/>
      <c r="L187" s="2"/>
      <c r="M187" s="33">
        <f t="shared" si="49"/>
        <v>620022</v>
      </c>
      <c r="N187" s="34">
        <f t="shared" si="50"/>
        <v>105.82115153221882</v>
      </c>
      <c r="P187" s="2">
        <v>748885</v>
      </c>
      <c r="Q187" s="27">
        <v>162970</v>
      </c>
      <c r="R187" s="31">
        <v>9963</v>
      </c>
      <c r="S187" s="12">
        <v>44460</v>
      </c>
      <c r="T187" s="12">
        <v>575952</v>
      </c>
      <c r="U187" s="12">
        <v>575562</v>
      </c>
      <c r="V187" s="39">
        <f t="shared" si="38"/>
        <v>585915</v>
      </c>
    </row>
    <row r="188" spans="1:22" ht="38.25" x14ac:dyDescent="0.2">
      <c r="A188" s="7" t="s">
        <v>7</v>
      </c>
      <c r="B188" s="2">
        <v>12946</v>
      </c>
      <c r="C188" s="27">
        <v>13465</v>
      </c>
      <c r="D188" s="14">
        <f t="shared" si="47"/>
        <v>104.00896029661672</v>
      </c>
      <c r="F188" s="27">
        <v>13376</v>
      </c>
      <c r="G188" s="14">
        <f t="shared" si="48"/>
        <v>104.35325323763458</v>
      </c>
      <c r="H188" s="15"/>
      <c r="I188" s="25"/>
      <c r="L188" s="2"/>
      <c r="M188" s="33">
        <f t="shared" si="49"/>
        <v>89</v>
      </c>
      <c r="N188" s="34">
        <f t="shared" si="50"/>
        <v>69.53125</v>
      </c>
      <c r="P188" s="2">
        <v>12946</v>
      </c>
      <c r="Q188" s="27">
        <v>12818</v>
      </c>
      <c r="R188" s="31">
        <v>0</v>
      </c>
      <c r="S188" s="12">
        <v>0</v>
      </c>
      <c r="T188" s="12">
        <v>128</v>
      </c>
      <c r="U188" s="12">
        <v>89</v>
      </c>
      <c r="V188" s="39">
        <f t="shared" si="38"/>
        <v>128</v>
      </c>
    </row>
    <row r="189" spans="1:22" x14ac:dyDescent="0.2">
      <c r="A189" s="7" t="s">
        <v>8</v>
      </c>
      <c r="B189" s="2">
        <v>97467</v>
      </c>
      <c r="C189" s="27">
        <v>150372</v>
      </c>
      <c r="D189" s="14">
        <f t="shared" si="47"/>
        <v>154.27991012342639</v>
      </c>
      <c r="F189" s="27">
        <v>97647</v>
      </c>
      <c r="G189" s="14">
        <f t="shared" si="48"/>
        <v>121.09153139299842</v>
      </c>
      <c r="H189" s="15"/>
      <c r="I189" s="25"/>
      <c r="L189" s="2"/>
      <c r="M189" s="33">
        <f t="shared" si="49"/>
        <v>52725</v>
      </c>
      <c r="N189" s="37" t="s">
        <v>76</v>
      </c>
      <c r="P189" s="2">
        <v>97467</v>
      </c>
      <c r="Q189" s="27">
        <v>80639</v>
      </c>
      <c r="R189" s="31">
        <v>2346</v>
      </c>
      <c r="S189" s="12">
        <v>2209</v>
      </c>
      <c r="T189" s="12">
        <v>14482</v>
      </c>
      <c r="U189" s="12">
        <v>50516</v>
      </c>
      <c r="V189" s="39">
        <f t="shared" si="38"/>
        <v>16828</v>
      </c>
    </row>
    <row r="190" spans="1:22" ht="25.5" x14ac:dyDescent="0.2">
      <c r="A190" s="7" t="s">
        <v>9</v>
      </c>
      <c r="B190" s="2">
        <v>200589</v>
      </c>
      <c r="C190" s="27">
        <v>174394</v>
      </c>
      <c r="D190" s="14">
        <f t="shared" si="47"/>
        <v>101.02710562446053</v>
      </c>
      <c r="F190" s="27">
        <v>71291</v>
      </c>
      <c r="G190" s="14">
        <f t="shared" si="48"/>
        <v>108.6008073729911</v>
      </c>
      <c r="H190" s="15"/>
      <c r="I190" s="25"/>
      <c r="L190" s="2"/>
      <c r="M190" s="33">
        <f t="shared" si="49"/>
        <v>103103</v>
      </c>
      <c r="N190" s="34">
        <f t="shared" si="50"/>
        <v>96.379561770864498</v>
      </c>
      <c r="P190" s="2">
        <v>172621</v>
      </c>
      <c r="Q190" s="27">
        <v>65645</v>
      </c>
      <c r="R190" s="31">
        <v>10709</v>
      </c>
      <c r="S190" s="12">
        <v>17945</v>
      </c>
      <c r="T190" s="12">
        <v>96267</v>
      </c>
      <c r="U190" s="12">
        <v>85158</v>
      </c>
      <c r="V190" s="39">
        <f t="shared" si="38"/>
        <v>106976</v>
      </c>
    </row>
    <row r="191" spans="1:22" x14ac:dyDescent="0.2">
      <c r="A191" s="7" t="s">
        <v>10</v>
      </c>
      <c r="B191" s="2">
        <v>73320</v>
      </c>
      <c r="C191" s="27">
        <v>85757</v>
      </c>
      <c r="D191" s="14">
        <f t="shared" si="47"/>
        <v>116.96262956901255</v>
      </c>
      <c r="F191" s="27">
        <v>41681</v>
      </c>
      <c r="G191" s="14">
        <f t="shared" si="48"/>
        <v>128.34400788274419</v>
      </c>
      <c r="H191" s="15"/>
      <c r="I191" s="25"/>
      <c r="L191" s="2"/>
      <c r="M191" s="33">
        <f t="shared" si="49"/>
        <v>44076</v>
      </c>
      <c r="N191" s="34">
        <f t="shared" si="50"/>
        <v>107.91303496229557</v>
      </c>
      <c r="P191" s="2">
        <v>73320</v>
      </c>
      <c r="Q191" s="27">
        <v>32476</v>
      </c>
      <c r="R191" s="31">
        <v>7</v>
      </c>
      <c r="S191" s="12">
        <v>0</v>
      </c>
      <c r="T191" s="12">
        <v>40837</v>
      </c>
      <c r="U191" s="12">
        <v>44076</v>
      </c>
      <c r="V191" s="39">
        <f t="shared" si="38"/>
        <v>40844</v>
      </c>
    </row>
    <row r="192" spans="1:22" ht="25.5" x14ac:dyDescent="0.2">
      <c r="A192" s="7" t="s">
        <v>11</v>
      </c>
      <c r="B192" s="2">
        <v>7399</v>
      </c>
      <c r="C192" s="27">
        <v>7960</v>
      </c>
      <c r="D192" s="14">
        <f t="shared" si="47"/>
        <v>107.5821056899581</v>
      </c>
      <c r="F192" s="27">
        <v>5927</v>
      </c>
      <c r="G192" s="14">
        <f t="shared" si="48"/>
        <v>108.41412109017743</v>
      </c>
      <c r="H192" s="15"/>
      <c r="I192" s="25"/>
      <c r="L192" s="2"/>
      <c r="M192" s="33">
        <f t="shared" si="49"/>
        <v>2033</v>
      </c>
      <c r="N192" s="34">
        <f t="shared" si="50"/>
        <v>105.22774327122153</v>
      </c>
      <c r="P192" s="2">
        <v>7399</v>
      </c>
      <c r="Q192" s="27">
        <v>5467</v>
      </c>
      <c r="R192" s="31">
        <v>361</v>
      </c>
      <c r="S192" s="12">
        <v>9</v>
      </c>
      <c r="T192" s="12">
        <v>1571</v>
      </c>
      <c r="U192" s="12">
        <v>2024</v>
      </c>
      <c r="V192" s="39">
        <f t="shared" si="38"/>
        <v>1932</v>
      </c>
    </row>
    <row r="193" spans="1:22" ht="27.75" customHeight="1" x14ac:dyDescent="0.2">
      <c r="A193" s="7" t="s">
        <v>14</v>
      </c>
      <c r="B193" s="2">
        <v>762</v>
      </c>
      <c r="C193" s="27">
        <v>131960</v>
      </c>
      <c r="D193" s="14">
        <f t="shared" si="47"/>
        <v>104.69027671997968</v>
      </c>
      <c r="F193" s="27">
        <v>119597</v>
      </c>
      <c r="G193" s="14">
        <f t="shared" si="48"/>
        <v>104.77913476196316</v>
      </c>
      <c r="H193" s="15"/>
      <c r="I193" s="25"/>
      <c r="L193" s="2"/>
      <c r="M193" s="33">
        <f t="shared" si="49"/>
        <v>12363</v>
      </c>
      <c r="N193" s="34">
        <f t="shared" si="50"/>
        <v>103.83840080631614</v>
      </c>
      <c r="P193" s="2">
        <v>126048</v>
      </c>
      <c r="Q193" s="27">
        <v>114142</v>
      </c>
      <c r="R193" s="31">
        <v>10906</v>
      </c>
      <c r="S193" s="12">
        <v>8581</v>
      </c>
      <c r="T193" s="12">
        <v>1000</v>
      </c>
      <c r="U193" s="12">
        <v>3782</v>
      </c>
      <c r="V193" s="39">
        <f t="shared" si="38"/>
        <v>11906</v>
      </c>
    </row>
    <row r="194" spans="1:22" ht="15.75" x14ac:dyDescent="0.25">
      <c r="A194" s="49" t="s">
        <v>51</v>
      </c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V194" s="39">
        <f t="shared" si="38"/>
        <v>0</v>
      </c>
    </row>
    <row r="195" spans="1:22" x14ac:dyDescent="0.2">
      <c r="A195" s="11" t="s">
        <v>27</v>
      </c>
      <c r="B195" s="9">
        <v>324481</v>
      </c>
      <c r="C195" s="23">
        <v>769553</v>
      </c>
      <c r="D195" s="21">
        <f>C195/P195*100</f>
        <v>111.99411471074909</v>
      </c>
      <c r="E195" s="12"/>
      <c r="F195" s="23">
        <v>548998</v>
      </c>
      <c r="G195" s="21">
        <f>F195/Q195*100</f>
        <v>126.32143284461257</v>
      </c>
      <c r="H195" s="22"/>
      <c r="I195" s="24"/>
      <c r="J195" s="12"/>
      <c r="K195" s="12"/>
      <c r="L195" s="12"/>
      <c r="M195" s="35">
        <f>S195+U195</f>
        <v>220555</v>
      </c>
      <c r="N195" s="36">
        <f>M195/V195*100</f>
        <v>87.337100497756722</v>
      </c>
      <c r="P195" s="27">
        <v>687137</v>
      </c>
      <c r="Q195" s="27">
        <v>434604</v>
      </c>
      <c r="R195" s="31">
        <v>116653</v>
      </c>
      <c r="S195" s="12">
        <v>100145</v>
      </c>
      <c r="T195" s="12">
        <v>135880</v>
      </c>
      <c r="U195" s="12">
        <v>120410</v>
      </c>
      <c r="V195" s="39">
        <f t="shared" si="38"/>
        <v>252533</v>
      </c>
    </row>
    <row r="196" spans="1:22" ht="25.5" x14ac:dyDescent="0.2">
      <c r="A196" s="7" t="s">
        <v>2</v>
      </c>
      <c r="B196" s="2">
        <v>621355</v>
      </c>
      <c r="C196" s="27">
        <v>690815</v>
      </c>
      <c r="D196" s="14">
        <f t="shared" ref="D196:D203" si="51">C196/P196*100</f>
        <v>112.16859996882469</v>
      </c>
      <c r="F196" s="27">
        <v>511426</v>
      </c>
      <c r="G196" s="14">
        <f t="shared" ref="G196:G203" si="52">F196/Q196*100</f>
        <v>128.13840448987773</v>
      </c>
      <c r="H196" s="15"/>
      <c r="I196" s="25"/>
      <c r="L196" s="2"/>
      <c r="M196" s="33">
        <f t="shared" ref="M196:M203" si="53">S196+U196</f>
        <v>179389</v>
      </c>
      <c r="N196" s="34">
        <f t="shared" ref="N196:N203" si="54">M196/V196*100</f>
        <v>82.762327452572521</v>
      </c>
      <c r="P196" s="27">
        <v>615872</v>
      </c>
      <c r="Q196" s="27">
        <v>399120</v>
      </c>
      <c r="R196" s="31">
        <v>105216</v>
      </c>
      <c r="S196" s="12">
        <v>89184</v>
      </c>
      <c r="T196" s="12">
        <v>111536</v>
      </c>
      <c r="U196" s="12">
        <v>90205</v>
      </c>
      <c r="V196" s="39">
        <f t="shared" si="38"/>
        <v>216752</v>
      </c>
    </row>
    <row r="197" spans="1:22" x14ac:dyDescent="0.2">
      <c r="A197" s="7" t="s">
        <v>4</v>
      </c>
      <c r="B197" s="2">
        <v>1773</v>
      </c>
      <c r="C197" s="27">
        <v>751</v>
      </c>
      <c r="D197" s="14">
        <f t="shared" si="51"/>
        <v>42.357586012408348</v>
      </c>
      <c r="F197" s="27">
        <v>259</v>
      </c>
      <c r="G197" s="14">
        <f t="shared" si="52"/>
        <v>65.075376884422113</v>
      </c>
      <c r="H197" s="15"/>
      <c r="I197" s="25"/>
      <c r="L197" s="2"/>
      <c r="M197" s="33">
        <f t="shared" si="53"/>
        <v>492</v>
      </c>
      <c r="N197" s="34">
        <f t="shared" si="54"/>
        <v>35.781818181818181</v>
      </c>
      <c r="P197" s="27">
        <v>1773</v>
      </c>
      <c r="Q197" s="27">
        <v>398</v>
      </c>
      <c r="R197" s="31">
        <v>0</v>
      </c>
      <c r="S197" s="12">
        <v>0</v>
      </c>
      <c r="T197" s="12">
        <v>1375</v>
      </c>
      <c r="U197" s="12">
        <v>492</v>
      </c>
      <c r="V197" s="39">
        <f t="shared" si="38"/>
        <v>1375</v>
      </c>
    </row>
    <row r="198" spans="1:22" x14ac:dyDescent="0.2">
      <c r="A198" s="7" t="s">
        <v>5</v>
      </c>
      <c r="B198" s="2">
        <v>1753817</v>
      </c>
      <c r="C198" s="27">
        <v>4586</v>
      </c>
      <c r="D198" s="14">
        <f t="shared" si="51"/>
        <v>94.362139917695472</v>
      </c>
      <c r="F198" s="27">
        <v>1732</v>
      </c>
      <c r="G198" s="14">
        <f t="shared" si="52"/>
        <v>98.914905768132499</v>
      </c>
      <c r="H198" s="15"/>
      <c r="I198" s="25"/>
      <c r="L198" s="2"/>
      <c r="M198" s="33">
        <f t="shared" si="53"/>
        <v>2854</v>
      </c>
      <c r="N198" s="34">
        <f t="shared" si="54"/>
        <v>91.798005789642971</v>
      </c>
      <c r="P198" s="27">
        <v>4860</v>
      </c>
      <c r="Q198" s="27">
        <v>1751</v>
      </c>
      <c r="R198" s="31">
        <v>0</v>
      </c>
      <c r="S198" s="12">
        <v>0</v>
      </c>
      <c r="T198" s="12">
        <v>3109</v>
      </c>
      <c r="U198" s="12">
        <v>2854</v>
      </c>
      <c r="V198" s="39">
        <f t="shared" si="38"/>
        <v>3109</v>
      </c>
    </row>
    <row r="199" spans="1:22" ht="38.25" customHeight="1" x14ac:dyDescent="0.2">
      <c r="A199" s="7" t="s">
        <v>6</v>
      </c>
      <c r="B199" s="2">
        <v>29150</v>
      </c>
      <c r="C199" s="27">
        <v>1647</v>
      </c>
      <c r="D199" s="14">
        <f t="shared" si="51"/>
        <v>103.13087038196618</v>
      </c>
      <c r="F199" s="27">
        <v>20</v>
      </c>
      <c r="G199" s="14">
        <f t="shared" si="52"/>
        <v>100</v>
      </c>
      <c r="H199" s="15"/>
      <c r="I199" s="25"/>
      <c r="L199" s="2"/>
      <c r="M199" s="33">
        <f t="shared" si="53"/>
        <v>1627</v>
      </c>
      <c r="N199" s="34">
        <f t="shared" si="54"/>
        <v>103.1705770450222</v>
      </c>
      <c r="P199" s="27">
        <v>1597</v>
      </c>
      <c r="Q199" s="27">
        <v>20</v>
      </c>
      <c r="R199" s="31">
        <v>0</v>
      </c>
      <c r="S199" s="12">
        <v>0</v>
      </c>
      <c r="T199" s="12">
        <v>1577</v>
      </c>
      <c r="U199" s="12">
        <v>1627</v>
      </c>
      <c r="V199" s="39">
        <f t="shared" si="38"/>
        <v>1577</v>
      </c>
    </row>
    <row r="200" spans="1:22" x14ac:dyDescent="0.2">
      <c r="A200" s="7" t="s">
        <v>8</v>
      </c>
      <c r="B200" s="2">
        <v>10</v>
      </c>
      <c r="C200" s="27">
        <v>65</v>
      </c>
      <c r="D200" s="14" t="s">
        <v>86</v>
      </c>
      <c r="F200" s="27">
        <v>-784</v>
      </c>
      <c r="G200" s="14" t="s">
        <v>3</v>
      </c>
      <c r="H200" s="15"/>
      <c r="I200" s="25"/>
      <c r="L200" s="2"/>
      <c r="M200" s="33">
        <f t="shared" si="53"/>
        <v>849</v>
      </c>
      <c r="N200" s="37" t="s">
        <v>3</v>
      </c>
      <c r="P200" s="27">
        <v>10</v>
      </c>
      <c r="Q200" s="27">
        <v>10</v>
      </c>
      <c r="R200" s="31">
        <v>0</v>
      </c>
      <c r="S200" s="12">
        <v>0</v>
      </c>
      <c r="T200" s="12">
        <v>0</v>
      </c>
      <c r="U200" s="12">
        <v>849</v>
      </c>
      <c r="V200" s="39">
        <f t="shared" ref="V200:V263" si="55">R200+T200</f>
        <v>0</v>
      </c>
    </row>
    <row r="201" spans="1:22" ht="25.5" x14ac:dyDescent="0.2">
      <c r="A201" s="7" t="s">
        <v>9</v>
      </c>
      <c r="B201" s="2">
        <v>3265</v>
      </c>
      <c r="C201" s="27">
        <v>3707</v>
      </c>
      <c r="D201" s="14">
        <f t="shared" si="51"/>
        <v>113.53751914241961</v>
      </c>
      <c r="F201" s="27">
        <v>1864</v>
      </c>
      <c r="G201" s="14">
        <f t="shared" si="52"/>
        <v>111.28358208955224</v>
      </c>
      <c r="H201" s="15"/>
      <c r="I201" s="25"/>
      <c r="L201" s="2"/>
      <c r="M201" s="33">
        <f t="shared" si="53"/>
        <v>1843</v>
      </c>
      <c r="N201" s="34">
        <f t="shared" si="54"/>
        <v>115.91194968553459</v>
      </c>
      <c r="P201" s="27">
        <v>3265</v>
      </c>
      <c r="Q201" s="27">
        <v>1675</v>
      </c>
      <c r="R201" s="31">
        <v>540</v>
      </c>
      <c r="S201" s="12">
        <v>540</v>
      </c>
      <c r="T201" s="12">
        <v>1050</v>
      </c>
      <c r="U201" s="12">
        <v>1303</v>
      </c>
      <c r="V201" s="39">
        <f t="shared" si="55"/>
        <v>1590</v>
      </c>
    </row>
    <row r="202" spans="1:22" x14ac:dyDescent="0.2">
      <c r="A202" s="7" t="s">
        <v>10</v>
      </c>
      <c r="B202" s="2">
        <v>46998</v>
      </c>
      <c r="C202" s="27">
        <v>57219</v>
      </c>
      <c r="D202" s="14">
        <f t="shared" si="51"/>
        <v>121.74773394612536</v>
      </c>
      <c r="F202" s="27">
        <v>24419</v>
      </c>
      <c r="G202" s="14">
        <f t="shared" si="52"/>
        <v>120.70090455241956</v>
      </c>
      <c r="H202" s="15"/>
      <c r="I202" s="25"/>
      <c r="L202" s="2"/>
      <c r="M202" s="33">
        <f t="shared" si="53"/>
        <v>32800</v>
      </c>
      <c r="N202" s="34">
        <f t="shared" si="54"/>
        <v>122.53894721111817</v>
      </c>
      <c r="P202" s="27">
        <v>46998</v>
      </c>
      <c r="Q202" s="27">
        <v>20231</v>
      </c>
      <c r="R202" s="31">
        <v>10897</v>
      </c>
      <c r="S202" s="12">
        <v>10421</v>
      </c>
      <c r="T202" s="12">
        <v>15870</v>
      </c>
      <c r="U202" s="12">
        <v>22379</v>
      </c>
      <c r="V202" s="39">
        <f t="shared" si="55"/>
        <v>26767</v>
      </c>
    </row>
    <row r="203" spans="1:22" ht="25.5" x14ac:dyDescent="0.2">
      <c r="A203" s="7" t="s">
        <v>14</v>
      </c>
      <c r="B203" s="2">
        <v>108</v>
      </c>
      <c r="C203" s="27">
        <v>10763</v>
      </c>
      <c r="D203" s="14">
        <f t="shared" si="51"/>
        <v>84.336310923052821</v>
      </c>
      <c r="F203" s="27">
        <v>10062</v>
      </c>
      <c r="G203" s="14">
        <f t="shared" si="52"/>
        <v>88.270900956224224</v>
      </c>
      <c r="H203" s="15"/>
      <c r="I203" s="25"/>
      <c r="L203" s="2"/>
      <c r="M203" s="33">
        <f t="shared" si="53"/>
        <v>701</v>
      </c>
      <c r="N203" s="34">
        <f t="shared" si="54"/>
        <v>51.43066764490095</v>
      </c>
      <c r="P203" s="27">
        <v>12762</v>
      </c>
      <c r="Q203" s="27">
        <v>11399</v>
      </c>
      <c r="R203" s="31">
        <v>0</v>
      </c>
      <c r="S203" s="12">
        <v>0</v>
      </c>
      <c r="T203" s="12">
        <v>1363</v>
      </c>
      <c r="U203" s="12">
        <v>701</v>
      </c>
      <c r="V203" s="39">
        <f t="shared" si="55"/>
        <v>1363</v>
      </c>
    </row>
    <row r="204" spans="1:22" ht="15.75" x14ac:dyDescent="0.25">
      <c r="A204" s="49" t="s">
        <v>52</v>
      </c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V204" s="39">
        <f t="shared" si="55"/>
        <v>0</v>
      </c>
    </row>
    <row r="205" spans="1:22" x14ac:dyDescent="0.2">
      <c r="A205" s="11" t="s">
        <v>27</v>
      </c>
      <c r="B205" s="9">
        <v>260518</v>
      </c>
      <c r="C205" s="23">
        <v>521180</v>
      </c>
      <c r="D205" s="21">
        <f>C205/P205*100</f>
        <v>99.869122739109699</v>
      </c>
      <c r="E205" s="12"/>
      <c r="F205" s="23">
        <v>257916</v>
      </c>
      <c r="G205" s="21">
        <f>F205/Q205*100</f>
        <v>102.6927808945145</v>
      </c>
      <c r="H205" s="22"/>
      <c r="I205" s="24"/>
      <c r="J205" s="12"/>
      <c r="K205" s="12"/>
      <c r="L205" s="12"/>
      <c r="M205" s="35">
        <f>S205+U205</f>
        <v>263264</v>
      </c>
      <c r="N205" s="36">
        <f>M205/V205*100</f>
        <v>97.249455136492926</v>
      </c>
      <c r="P205" s="27">
        <v>521863</v>
      </c>
      <c r="Q205" s="27">
        <v>251153</v>
      </c>
      <c r="R205" s="31">
        <v>52238</v>
      </c>
      <c r="S205" s="12">
        <v>47276</v>
      </c>
      <c r="T205" s="12">
        <v>218472</v>
      </c>
      <c r="U205" s="12">
        <v>215988</v>
      </c>
      <c r="V205" s="39">
        <f t="shared" si="55"/>
        <v>270710</v>
      </c>
    </row>
    <row r="206" spans="1:22" ht="25.5" x14ac:dyDescent="0.2">
      <c r="A206" s="7" t="s">
        <v>2</v>
      </c>
      <c r="B206" s="2">
        <v>250273</v>
      </c>
      <c r="C206" s="27">
        <v>270238</v>
      </c>
      <c r="D206" s="14">
        <f t="shared" ref="D206:D215" si="56">C206/P206*100</f>
        <v>107.97728880062971</v>
      </c>
      <c r="F206" s="27">
        <v>146782</v>
      </c>
      <c r="G206" s="14">
        <f t="shared" ref="G206:G214" si="57">F206/Q206*100</f>
        <v>109.56251726119832</v>
      </c>
      <c r="H206" s="15"/>
      <c r="I206" s="25"/>
      <c r="L206" s="2"/>
      <c r="M206" s="33">
        <f t="shared" ref="M206:M215" si="58">S206+U206</f>
        <v>123456</v>
      </c>
      <c r="N206" s="37">
        <f t="shared" ref="N206:N215" si="59">M206/V206*100</f>
        <v>106.15122697803994</v>
      </c>
      <c r="P206" s="27">
        <v>250273</v>
      </c>
      <c r="Q206" s="27">
        <v>133971</v>
      </c>
      <c r="R206" s="31">
        <v>14171</v>
      </c>
      <c r="S206" s="12">
        <v>12896</v>
      </c>
      <c r="T206" s="12">
        <v>102131</v>
      </c>
      <c r="U206" s="12">
        <v>110560</v>
      </c>
      <c r="V206" s="39">
        <f t="shared" si="55"/>
        <v>116302</v>
      </c>
    </row>
    <row r="207" spans="1:22" x14ac:dyDescent="0.2">
      <c r="A207" s="7" t="s">
        <v>5</v>
      </c>
      <c r="B207" s="2">
        <v>135885</v>
      </c>
      <c r="C207" s="27">
        <v>114467</v>
      </c>
      <c r="D207" s="14">
        <f t="shared" si="56"/>
        <v>87.041191097187266</v>
      </c>
      <c r="F207" s="27">
        <v>51280</v>
      </c>
      <c r="G207" s="14">
        <f t="shared" si="57"/>
        <v>96.439922517066933</v>
      </c>
      <c r="H207" s="15"/>
      <c r="I207" s="25"/>
      <c r="L207" s="2"/>
      <c r="M207" s="33">
        <f t="shared" si="58"/>
        <v>63187</v>
      </c>
      <c r="N207" s="37">
        <f t="shared" si="59"/>
        <v>80.661509395424829</v>
      </c>
      <c r="P207" s="27">
        <v>131509</v>
      </c>
      <c r="Q207" s="27">
        <v>53173</v>
      </c>
      <c r="R207" s="31">
        <v>3366</v>
      </c>
      <c r="S207" s="12">
        <v>3555</v>
      </c>
      <c r="T207" s="12">
        <v>74970</v>
      </c>
      <c r="U207" s="12">
        <v>59632</v>
      </c>
      <c r="V207" s="39">
        <f t="shared" si="55"/>
        <v>78336</v>
      </c>
    </row>
    <row r="208" spans="1:22" ht="39.75" customHeight="1" x14ac:dyDescent="0.2">
      <c r="A208" s="7" t="s">
        <v>6</v>
      </c>
      <c r="B208" s="2">
        <v>4325</v>
      </c>
      <c r="C208" s="27">
        <v>3702</v>
      </c>
      <c r="D208" s="14">
        <f t="shared" si="56"/>
        <v>85.595375722543352</v>
      </c>
      <c r="F208" s="27">
        <v>1971</v>
      </c>
      <c r="G208" s="14">
        <f t="shared" si="57"/>
        <v>86.295971978984241</v>
      </c>
      <c r="H208" s="15"/>
      <c r="I208" s="25"/>
      <c r="L208" s="2"/>
      <c r="M208" s="33">
        <f t="shared" si="58"/>
        <v>1731</v>
      </c>
      <c r="N208" s="37">
        <f t="shared" si="59"/>
        <v>84.811366976972067</v>
      </c>
      <c r="P208" s="27">
        <v>4325</v>
      </c>
      <c r="Q208" s="27">
        <v>2284</v>
      </c>
      <c r="R208" s="31">
        <v>0</v>
      </c>
      <c r="S208" s="12">
        <v>0</v>
      </c>
      <c r="T208" s="12">
        <v>2041</v>
      </c>
      <c r="U208" s="12">
        <v>1731</v>
      </c>
      <c r="V208" s="39">
        <f t="shared" si="55"/>
        <v>2041</v>
      </c>
    </row>
    <row r="209" spans="1:22" ht="38.25" x14ac:dyDescent="0.2">
      <c r="A209" s="7" t="s">
        <v>7</v>
      </c>
      <c r="B209" s="2">
        <v>84816</v>
      </c>
      <c r="C209" s="27">
        <v>11441</v>
      </c>
      <c r="D209" s="14">
        <f t="shared" si="56"/>
        <v>85.655461555738569</v>
      </c>
      <c r="F209" s="27">
        <v>10549</v>
      </c>
      <c r="G209" s="14">
        <f t="shared" si="57"/>
        <v>84.01561006690028</v>
      </c>
      <c r="H209" s="15"/>
      <c r="I209" s="25"/>
      <c r="L209" s="2"/>
      <c r="M209" s="33">
        <f t="shared" si="58"/>
        <v>892</v>
      </c>
      <c r="N209" s="37">
        <f t="shared" si="59"/>
        <v>111.36079900124844</v>
      </c>
      <c r="P209" s="27">
        <v>13357</v>
      </c>
      <c r="Q209" s="27">
        <v>12556</v>
      </c>
      <c r="R209" s="31">
        <v>0</v>
      </c>
      <c r="S209" s="12">
        <v>0</v>
      </c>
      <c r="T209" s="12">
        <v>801</v>
      </c>
      <c r="U209" s="12">
        <v>892</v>
      </c>
      <c r="V209" s="39">
        <f t="shared" si="55"/>
        <v>801</v>
      </c>
    </row>
    <row r="210" spans="1:22" x14ac:dyDescent="0.2">
      <c r="A210" s="7" t="s">
        <v>8</v>
      </c>
      <c r="B210" s="2">
        <v>4508</v>
      </c>
      <c r="C210" s="27">
        <v>8014</v>
      </c>
      <c r="D210" s="14">
        <f t="shared" si="56"/>
        <v>177.7728482697427</v>
      </c>
      <c r="F210" s="27">
        <v>1375</v>
      </c>
      <c r="G210" s="14">
        <f t="shared" si="57"/>
        <v>50.794237162910974</v>
      </c>
      <c r="H210" s="15"/>
      <c r="I210" s="25"/>
      <c r="L210" s="2"/>
      <c r="M210" s="33">
        <f t="shared" si="58"/>
        <v>6639</v>
      </c>
      <c r="N210" s="37" t="s">
        <v>88</v>
      </c>
      <c r="P210" s="27">
        <v>4508</v>
      </c>
      <c r="Q210" s="27">
        <v>2707</v>
      </c>
      <c r="R210" s="31">
        <v>236</v>
      </c>
      <c r="S210" s="12">
        <v>803</v>
      </c>
      <c r="T210" s="12">
        <v>1565</v>
      </c>
      <c r="U210" s="12">
        <v>5836</v>
      </c>
      <c r="V210" s="39">
        <f t="shared" si="55"/>
        <v>1801</v>
      </c>
    </row>
    <row r="211" spans="1:22" ht="25.5" x14ac:dyDescent="0.2">
      <c r="A211" s="7" t="s">
        <v>9</v>
      </c>
      <c r="B211" s="2">
        <v>75855</v>
      </c>
      <c r="C211" s="27">
        <v>73003</v>
      </c>
      <c r="D211" s="14">
        <f t="shared" si="56"/>
        <v>96.240195109089711</v>
      </c>
      <c r="F211" s="27">
        <v>38765</v>
      </c>
      <c r="G211" s="14">
        <f t="shared" si="57"/>
        <v>98.196418167540585</v>
      </c>
      <c r="H211" s="15"/>
      <c r="I211" s="25"/>
      <c r="L211" s="2"/>
      <c r="M211" s="33">
        <f t="shared" si="58"/>
        <v>34238</v>
      </c>
      <c r="N211" s="37">
        <f t="shared" si="59"/>
        <v>94.117323657155424</v>
      </c>
      <c r="P211" s="27">
        <v>75855</v>
      </c>
      <c r="Q211" s="27">
        <v>39477</v>
      </c>
      <c r="R211" s="31">
        <v>5758</v>
      </c>
      <c r="S211" s="12">
        <v>4315</v>
      </c>
      <c r="T211" s="12">
        <v>30620</v>
      </c>
      <c r="U211" s="12">
        <v>29923</v>
      </c>
      <c r="V211" s="39">
        <f t="shared" si="55"/>
        <v>36378</v>
      </c>
    </row>
    <row r="212" spans="1:22" x14ac:dyDescent="0.2">
      <c r="A212" s="7" t="s">
        <v>10</v>
      </c>
      <c r="B212" s="2">
        <v>10026</v>
      </c>
      <c r="C212" s="27">
        <v>860</v>
      </c>
      <c r="D212" s="14" t="s">
        <v>87</v>
      </c>
      <c r="F212" s="27">
        <v>260</v>
      </c>
      <c r="G212" s="14" t="s">
        <v>3</v>
      </c>
      <c r="H212" s="15"/>
      <c r="I212" s="25"/>
      <c r="L212" s="2"/>
      <c r="M212" s="33">
        <f t="shared" si="58"/>
        <v>600</v>
      </c>
      <c r="N212" s="37" t="s">
        <v>89</v>
      </c>
      <c r="P212" s="27">
        <v>130</v>
      </c>
      <c r="Q212" s="27">
        <v>-4</v>
      </c>
      <c r="R212" s="31">
        <v>0</v>
      </c>
      <c r="S212" s="12">
        <v>0</v>
      </c>
      <c r="T212" s="12">
        <v>134</v>
      </c>
      <c r="U212" s="12">
        <v>600</v>
      </c>
      <c r="V212" s="39">
        <f t="shared" si="55"/>
        <v>134</v>
      </c>
    </row>
    <row r="213" spans="1:22" ht="25.5" x14ac:dyDescent="0.2">
      <c r="A213" s="7" t="s">
        <v>11</v>
      </c>
      <c r="B213" s="2">
        <v>35951</v>
      </c>
      <c r="C213" s="27">
        <v>33525</v>
      </c>
      <c r="D213" s="14">
        <f t="shared" si="56"/>
        <v>93.251926232928156</v>
      </c>
      <c r="F213" s="27">
        <v>13798</v>
      </c>
      <c r="G213" s="14">
        <f t="shared" si="57"/>
        <v>99.95653433787308</v>
      </c>
      <c r="H213" s="15"/>
      <c r="I213" s="25"/>
      <c r="L213" s="2"/>
      <c r="M213" s="33">
        <f t="shared" si="58"/>
        <v>19727</v>
      </c>
      <c r="N213" s="37">
        <f t="shared" si="59"/>
        <v>89.073012146114593</v>
      </c>
      <c r="P213" s="27">
        <v>35951</v>
      </c>
      <c r="Q213" s="27">
        <v>13804</v>
      </c>
      <c r="R213" s="31">
        <v>21710</v>
      </c>
      <c r="S213" s="12">
        <v>18710</v>
      </c>
      <c r="T213" s="12">
        <v>437</v>
      </c>
      <c r="U213" s="12">
        <v>1017</v>
      </c>
      <c r="V213" s="39">
        <f t="shared" si="55"/>
        <v>22147</v>
      </c>
    </row>
    <row r="214" spans="1:22" ht="25.5" x14ac:dyDescent="0.2">
      <c r="A214" s="7" t="s">
        <v>14</v>
      </c>
      <c r="B214" s="2">
        <v>1131</v>
      </c>
      <c r="C214" s="27">
        <v>1336</v>
      </c>
      <c r="D214" s="14">
        <f t="shared" si="56"/>
        <v>97.093023255813947</v>
      </c>
      <c r="F214" s="27">
        <v>1107</v>
      </c>
      <c r="G214" s="14">
        <f t="shared" si="57"/>
        <v>96.512641673931995</v>
      </c>
      <c r="H214" s="15"/>
      <c r="I214" s="25"/>
      <c r="L214" s="2"/>
      <c r="M214" s="33">
        <f t="shared" si="58"/>
        <v>229</v>
      </c>
      <c r="N214" s="37">
        <f t="shared" si="59"/>
        <v>100</v>
      </c>
      <c r="P214" s="27">
        <v>1376</v>
      </c>
      <c r="Q214" s="27">
        <v>1147</v>
      </c>
      <c r="R214" s="31">
        <v>0</v>
      </c>
      <c r="S214" s="12">
        <v>0</v>
      </c>
      <c r="T214" s="12">
        <v>229</v>
      </c>
      <c r="U214" s="12">
        <v>229</v>
      </c>
      <c r="V214" s="39">
        <f t="shared" si="55"/>
        <v>229</v>
      </c>
    </row>
    <row r="215" spans="1:22" ht="25.5" x14ac:dyDescent="0.2">
      <c r="A215" s="7" t="s">
        <v>16</v>
      </c>
      <c r="B215" s="2">
        <v>2690</v>
      </c>
      <c r="C215" s="27">
        <v>4594</v>
      </c>
      <c r="D215" s="14">
        <f t="shared" si="56"/>
        <v>100.54716568176845</v>
      </c>
      <c r="F215" s="27">
        <v>-7971</v>
      </c>
      <c r="G215" s="14" t="s">
        <v>3</v>
      </c>
      <c r="H215" s="15"/>
      <c r="I215" s="25"/>
      <c r="L215" s="2"/>
      <c r="M215" s="33">
        <f t="shared" si="58"/>
        <v>12565</v>
      </c>
      <c r="N215" s="37">
        <f t="shared" si="59"/>
        <v>100.19936204146731</v>
      </c>
      <c r="P215" s="27">
        <v>4569</v>
      </c>
      <c r="Q215" s="27">
        <v>-7971</v>
      </c>
      <c r="R215" s="31">
        <v>6997</v>
      </c>
      <c r="S215" s="12">
        <v>6997</v>
      </c>
      <c r="T215" s="12">
        <v>5543</v>
      </c>
      <c r="U215" s="12">
        <v>5568</v>
      </c>
      <c r="V215" s="39">
        <f t="shared" si="55"/>
        <v>12540</v>
      </c>
    </row>
    <row r="216" spans="1:22" ht="25.5" x14ac:dyDescent="0.2">
      <c r="A216" s="7" t="s">
        <v>19</v>
      </c>
      <c r="B216" s="2">
        <v>4569</v>
      </c>
      <c r="C216" s="27" t="s">
        <v>3</v>
      </c>
      <c r="D216" s="14" t="s">
        <v>3</v>
      </c>
      <c r="F216" s="27" t="s">
        <v>3</v>
      </c>
      <c r="G216" s="27" t="s">
        <v>3</v>
      </c>
      <c r="H216" s="14" t="s">
        <v>3</v>
      </c>
      <c r="J216" s="27" t="s">
        <v>3</v>
      </c>
      <c r="K216" s="27" t="s">
        <v>3</v>
      </c>
      <c r="L216" s="14" t="s">
        <v>3</v>
      </c>
      <c r="M216" s="2" t="s">
        <v>3</v>
      </c>
      <c r="N216" s="27" t="s">
        <v>3</v>
      </c>
      <c r="P216" s="27" t="s">
        <v>3</v>
      </c>
      <c r="Q216" s="27">
        <v>-1</v>
      </c>
      <c r="R216" s="31">
        <v>0</v>
      </c>
      <c r="S216" s="12">
        <v>0</v>
      </c>
      <c r="T216" s="12">
        <v>1</v>
      </c>
      <c r="U216" s="12">
        <v>0</v>
      </c>
      <c r="V216" s="39">
        <f t="shared" si="55"/>
        <v>1</v>
      </c>
    </row>
    <row r="217" spans="1:22" ht="15" customHeight="1" x14ac:dyDescent="0.2">
      <c r="A217" s="7" t="s">
        <v>20</v>
      </c>
      <c r="B217" s="2">
        <v>859</v>
      </c>
      <c r="C217" s="27" t="s">
        <v>3</v>
      </c>
      <c r="D217" s="14" t="s">
        <v>3</v>
      </c>
      <c r="F217" s="27" t="s">
        <v>3</v>
      </c>
      <c r="G217" s="27" t="s">
        <v>3</v>
      </c>
      <c r="H217" s="14" t="s">
        <v>3</v>
      </c>
      <c r="J217" s="27" t="s">
        <v>3</v>
      </c>
      <c r="K217" s="27" t="s">
        <v>3</v>
      </c>
      <c r="L217" s="14" t="s">
        <v>3</v>
      </c>
      <c r="M217" s="2" t="s">
        <v>3</v>
      </c>
      <c r="N217" s="27" t="s">
        <v>3</v>
      </c>
      <c r="P217" s="27">
        <v>10</v>
      </c>
      <c r="Q217" s="27">
        <v>10</v>
      </c>
      <c r="R217" s="31">
        <v>0</v>
      </c>
      <c r="S217" s="12">
        <v>0</v>
      </c>
      <c r="T217" s="12">
        <v>0</v>
      </c>
      <c r="U217" s="12">
        <v>0</v>
      </c>
      <c r="V217" s="39">
        <f t="shared" si="55"/>
        <v>0</v>
      </c>
    </row>
    <row r="218" spans="1:22" ht="15.75" x14ac:dyDescent="0.25">
      <c r="A218" s="49" t="s">
        <v>53</v>
      </c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V218" s="39">
        <f t="shared" si="55"/>
        <v>0</v>
      </c>
    </row>
    <row r="219" spans="1:22" x14ac:dyDescent="0.2">
      <c r="A219" s="11" t="s">
        <v>27</v>
      </c>
      <c r="B219" s="9">
        <v>14098736</v>
      </c>
      <c r="C219" s="23">
        <v>5365100</v>
      </c>
      <c r="D219" s="21">
        <f>C219/P219*100</f>
        <v>94.80496164402345</v>
      </c>
      <c r="E219" s="12"/>
      <c r="F219" s="23">
        <v>1152151</v>
      </c>
      <c r="G219" s="21">
        <f>F219/Q219*100</f>
        <v>124.37118205144534</v>
      </c>
      <c r="H219" s="22"/>
      <c r="I219" s="24"/>
      <c r="J219" s="12"/>
      <c r="K219" s="12"/>
      <c r="L219" s="12"/>
      <c r="M219" s="35">
        <f>S219+U219</f>
        <v>4212949</v>
      </c>
      <c r="N219" s="36">
        <f>M219/V219*100</f>
        <v>89.017668731515613</v>
      </c>
      <c r="P219" s="27">
        <v>5659092</v>
      </c>
      <c r="Q219" s="27">
        <v>926381</v>
      </c>
      <c r="R219" s="31">
        <v>796231</v>
      </c>
      <c r="S219" s="12">
        <v>1142653</v>
      </c>
      <c r="T219" s="12">
        <v>3936480</v>
      </c>
      <c r="U219" s="12">
        <v>3070296</v>
      </c>
      <c r="V219" s="39">
        <f t="shared" si="55"/>
        <v>4732711</v>
      </c>
    </row>
    <row r="220" spans="1:22" ht="25.5" x14ac:dyDescent="0.2">
      <c r="A220" s="7" t="s">
        <v>2</v>
      </c>
      <c r="B220" s="2">
        <v>1663171</v>
      </c>
      <c r="C220" s="27">
        <v>897908</v>
      </c>
      <c r="D220" s="14">
        <f t="shared" ref="D220:D235" si="60">C220/P220*100</f>
        <v>110.78992177282036</v>
      </c>
      <c r="F220" s="27">
        <v>441832</v>
      </c>
      <c r="G220" s="14">
        <f t="shared" ref="G220:G235" si="61">F220/Q220*100</f>
        <v>105.59760618148184</v>
      </c>
      <c r="H220" s="15"/>
      <c r="I220" s="25"/>
      <c r="L220" s="2"/>
      <c r="M220" s="33">
        <f t="shared" ref="M220:M235" si="62">S220+U220</f>
        <v>456076</v>
      </c>
      <c r="N220" s="34">
        <f t="shared" ref="N220:N235" si="63">M220/V220*100</f>
        <v>116.3313769452288</v>
      </c>
      <c r="P220" s="27">
        <v>810460</v>
      </c>
      <c r="Q220" s="27">
        <v>418411</v>
      </c>
      <c r="R220" s="31">
        <v>140717</v>
      </c>
      <c r="S220" s="12">
        <v>289137</v>
      </c>
      <c r="T220" s="12">
        <v>251332</v>
      </c>
      <c r="U220" s="12">
        <v>166939</v>
      </c>
      <c r="V220" s="39">
        <f t="shared" si="55"/>
        <v>392049</v>
      </c>
    </row>
    <row r="221" spans="1:22" x14ac:dyDescent="0.2">
      <c r="A221" s="7" t="s">
        <v>4</v>
      </c>
      <c r="B221" s="2">
        <v>116316</v>
      </c>
      <c r="C221" s="27">
        <v>176986</v>
      </c>
      <c r="D221" s="14">
        <f t="shared" si="60"/>
        <v>152.15963410020979</v>
      </c>
      <c r="F221" s="27">
        <v>54972</v>
      </c>
      <c r="G221" s="14">
        <f t="shared" si="61"/>
        <v>100.24070021881839</v>
      </c>
      <c r="H221" s="15"/>
      <c r="I221" s="25"/>
      <c r="L221" s="2"/>
      <c r="M221" s="33">
        <f t="shared" si="62"/>
        <v>122014</v>
      </c>
      <c r="N221" s="34">
        <f t="shared" si="63"/>
        <v>198.47420131433404</v>
      </c>
      <c r="P221" s="27">
        <v>116316</v>
      </c>
      <c r="Q221" s="27">
        <v>54840</v>
      </c>
      <c r="R221" s="31">
        <v>25010</v>
      </c>
      <c r="S221" s="12">
        <v>54104</v>
      </c>
      <c r="T221" s="12">
        <v>36466</v>
      </c>
      <c r="U221" s="12">
        <v>67910</v>
      </c>
      <c r="V221" s="39">
        <f t="shared" si="55"/>
        <v>61476</v>
      </c>
    </row>
    <row r="222" spans="1:22" x14ac:dyDescent="0.2">
      <c r="A222" s="7" t="s">
        <v>5</v>
      </c>
      <c r="B222" s="2">
        <v>32683229</v>
      </c>
      <c r="C222" s="27">
        <v>1282087</v>
      </c>
      <c r="D222" s="14">
        <f t="shared" si="60"/>
        <v>56.212581381043272</v>
      </c>
      <c r="F222" s="27">
        <v>16082</v>
      </c>
      <c r="G222" s="14" t="s">
        <v>3</v>
      </c>
      <c r="H222" s="15"/>
      <c r="I222" s="25"/>
      <c r="L222" s="2"/>
      <c r="M222" s="33">
        <f t="shared" si="62"/>
        <v>1266005</v>
      </c>
      <c r="N222" s="34">
        <f t="shared" si="63"/>
        <v>53.379890871020606</v>
      </c>
      <c r="P222" s="27">
        <v>2280783</v>
      </c>
      <c r="Q222" s="27">
        <v>-90906</v>
      </c>
      <c r="R222" s="31">
        <v>329167</v>
      </c>
      <c r="S222" s="12">
        <v>360404</v>
      </c>
      <c r="T222" s="12">
        <v>2042522</v>
      </c>
      <c r="U222" s="12">
        <v>905601</v>
      </c>
      <c r="V222" s="39">
        <f t="shared" si="55"/>
        <v>2371689</v>
      </c>
    </row>
    <row r="223" spans="1:22" ht="39.75" customHeight="1" x14ac:dyDescent="0.2">
      <c r="A223" s="7" t="s">
        <v>6</v>
      </c>
      <c r="B223" s="2">
        <v>1143871</v>
      </c>
      <c r="C223" s="27">
        <v>100660</v>
      </c>
      <c r="D223" s="14">
        <f t="shared" si="60"/>
        <v>152.59607367543396</v>
      </c>
      <c r="F223" s="27">
        <v>3264</v>
      </c>
      <c r="G223" s="14">
        <f t="shared" si="61"/>
        <v>36.794048021643555</v>
      </c>
      <c r="H223" s="15"/>
      <c r="I223" s="25"/>
      <c r="L223" s="2"/>
      <c r="M223" s="33">
        <f t="shared" si="62"/>
        <v>97396</v>
      </c>
      <c r="N223" s="34">
        <f t="shared" si="63"/>
        <v>170.58885346971661</v>
      </c>
      <c r="P223" s="27">
        <v>65965</v>
      </c>
      <c r="Q223" s="27">
        <v>8871</v>
      </c>
      <c r="R223" s="31">
        <v>16291</v>
      </c>
      <c r="S223" s="12">
        <v>36115</v>
      </c>
      <c r="T223" s="12">
        <v>40803</v>
      </c>
      <c r="U223" s="12">
        <v>61281</v>
      </c>
      <c r="V223" s="39">
        <f t="shared" si="55"/>
        <v>57094</v>
      </c>
    </row>
    <row r="224" spans="1:22" ht="38.25" x14ac:dyDescent="0.2">
      <c r="A224" s="7" t="s">
        <v>7</v>
      </c>
      <c r="B224" s="2">
        <v>141983</v>
      </c>
      <c r="C224" s="27">
        <v>215421</v>
      </c>
      <c r="D224" s="14">
        <f t="shared" si="60"/>
        <v>151.72309360979835</v>
      </c>
      <c r="F224" s="27">
        <v>148826</v>
      </c>
      <c r="G224" s="14">
        <f t="shared" si="61"/>
        <v>151.95785131561482</v>
      </c>
      <c r="H224" s="15"/>
      <c r="I224" s="25"/>
      <c r="L224" s="2"/>
      <c r="M224" s="33">
        <f t="shared" si="62"/>
        <v>66595</v>
      </c>
      <c r="N224" s="34">
        <f t="shared" si="63"/>
        <v>151.20107165561711</v>
      </c>
      <c r="P224" s="27">
        <v>141983</v>
      </c>
      <c r="Q224" s="27">
        <v>97939</v>
      </c>
      <c r="R224" s="31">
        <v>3486</v>
      </c>
      <c r="S224" s="12">
        <v>23101</v>
      </c>
      <c r="T224" s="12">
        <v>40558</v>
      </c>
      <c r="U224" s="12">
        <v>43494</v>
      </c>
      <c r="V224" s="39">
        <f t="shared" si="55"/>
        <v>44044</v>
      </c>
    </row>
    <row r="225" spans="1:22" x14ac:dyDescent="0.2">
      <c r="A225" s="7" t="s">
        <v>8</v>
      </c>
      <c r="B225" s="2">
        <v>299160</v>
      </c>
      <c r="C225" s="27">
        <v>344646</v>
      </c>
      <c r="D225" s="14">
        <f t="shared" si="60"/>
        <v>115.20457280385079</v>
      </c>
      <c r="F225" s="27">
        <v>98944</v>
      </c>
      <c r="G225" s="14">
        <f t="shared" si="61"/>
        <v>109.09171095283247</v>
      </c>
      <c r="H225" s="15"/>
      <c r="I225" s="25"/>
      <c r="L225" s="2"/>
      <c r="M225" s="33">
        <f t="shared" si="62"/>
        <v>245702</v>
      </c>
      <c r="N225" s="34">
        <f t="shared" si="63"/>
        <v>117.86416709040498</v>
      </c>
      <c r="P225" s="27">
        <v>299160</v>
      </c>
      <c r="Q225" s="27">
        <v>90698</v>
      </c>
      <c r="R225" s="31">
        <v>2529</v>
      </c>
      <c r="S225" s="12">
        <v>18237</v>
      </c>
      <c r="T225" s="12">
        <v>205933</v>
      </c>
      <c r="U225" s="12">
        <v>227465</v>
      </c>
      <c r="V225" s="39">
        <f t="shared" si="55"/>
        <v>208462</v>
      </c>
    </row>
    <row r="226" spans="1:22" ht="25.5" x14ac:dyDescent="0.2">
      <c r="A226" s="7" t="s">
        <v>9</v>
      </c>
      <c r="B226" s="2">
        <v>5865642</v>
      </c>
      <c r="C226" s="27">
        <v>725899</v>
      </c>
      <c r="D226" s="14">
        <f t="shared" si="60"/>
        <v>123.23842993446743</v>
      </c>
      <c r="F226" s="27">
        <v>165</v>
      </c>
      <c r="G226" s="14">
        <f t="shared" si="61"/>
        <v>18.333333333333332</v>
      </c>
      <c r="H226" s="15"/>
      <c r="I226" s="25"/>
      <c r="L226" s="2"/>
      <c r="M226" s="33">
        <f t="shared" si="62"/>
        <v>725734</v>
      </c>
      <c r="N226" s="34">
        <f t="shared" si="63"/>
        <v>123.39896619737469</v>
      </c>
      <c r="P226" s="27">
        <v>589020</v>
      </c>
      <c r="Q226" s="27">
        <v>900</v>
      </c>
      <c r="R226" s="31">
        <v>42402</v>
      </c>
      <c r="S226" s="12">
        <v>51354</v>
      </c>
      <c r="T226" s="12">
        <v>545718</v>
      </c>
      <c r="U226" s="12">
        <v>674380</v>
      </c>
      <c r="V226" s="39">
        <f t="shared" si="55"/>
        <v>588120</v>
      </c>
    </row>
    <row r="227" spans="1:22" x14ac:dyDescent="0.2">
      <c r="A227" s="7" t="s">
        <v>10</v>
      </c>
      <c r="B227" s="2">
        <v>511851</v>
      </c>
      <c r="C227" s="27">
        <v>638063</v>
      </c>
      <c r="D227" s="14">
        <f t="shared" si="60"/>
        <v>124.65795710079691</v>
      </c>
      <c r="F227" s="27">
        <v>173571</v>
      </c>
      <c r="G227" s="14">
        <f t="shared" si="61"/>
        <v>116.51797402074313</v>
      </c>
      <c r="H227" s="15"/>
      <c r="I227" s="25"/>
      <c r="L227" s="2"/>
      <c r="M227" s="33">
        <f t="shared" si="62"/>
        <v>464492</v>
      </c>
      <c r="N227" s="34">
        <f t="shared" si="63"/>
        <v>127.99942681723738</v>
      </c>
      <c r="P227" s="27">
        <v>511851</v>
      </c>
      <c r="Q227" s="27">
        <v>148965</v>
      </c>
      <c r="R227" s="31">
        <v>136711</v>
      </c>
      <c r="S227" s="12">
        <v>188455</v>
      </c>
      <c r="T227" s="12">
        <v>226175</v>
      </c>
      <c r="U227" s="12">
        <v>276037</v>
      </c>
      <c r="V227" s="39">
        <f t="shared" si="55"/>
        <v>362886</v>
      </c>
    </row>
    <row r="228" spans="1:22" ht="25.5" x14ac:dyDescent="0.2">
      <c r="A228" s="7" t="s">
        <v>11</v>
      </c>
      <c r="B228" s="2">
        <v>7241</v>
      </c>
      <c r="C228" s="27">
        <v>7016</v>
      </c>
      <c r="D228" s="14">
        <f t="shared" si="60"/>
        <v>96.892694379229383</v>
      </c>
      <c r="F228" s="27">
        <v>4023</v>
      </c>
      <c r="G228" s="14">
        <f t="shared" si="61"/>
        <v>109.23160467010588</v>
      </c>
      <c r="H228" s="15"/>
      <c r="I228" s="25"/>
      <c r="L228" s="2"/>
      <c r="M228" s="33">
        <f t="shared" si="62"/>
        <v>2993</v>
      </c>
      <c r="N228" s="34">
        <f t="shared" si="63"/>
        <v>84.120292299044408</v>
      </c>
      <c r="P228" s="27">
        <v>7241</v>
      </c>
      <c r="Q228" s="27">
        <v>3683</v>
      </c>
      <c r="R228" s="31">
        <v>1069</v>
      </c>
      <c r="S228" s="12">
        <v>453</v>
      </c>
      <c r="T228" s="12">
        <v>2489</v>
      </c>
      <c r="U228" s="12">
        <v>2540</v>
      </c>
      <c r="V228" s="39">
        <f t="shared" si="55"/>
        <v>3558</v>
      </c>
    </row>
    <row r="229" spans="1:22" ht="27.75" customHeight="1" x14ac:dyDescent="0.2">
      <c r="A229" s="7" t="s">
        <v>12</v>
      </c>
      <c r="B229" s="2">
        <v>311505</v>
      </c>
      <c r="C229" s="27">
        <v>395509</v>
      </c>
      <c r="D229" s="14">
        <f t="shared" si="60"/>
        <v>127.43268453153847</v>
      </c>
      <c r="F229" s="27">
        <v>134943</v>
      </c>
      <c r="G229" s="14">
        <f t="shared" si="61"/>
        <v>101.51814933233025</v>
      </c>
      <c r="H229" s="15"/>
      <c r="I229" s="25"/>
      <c r="L229" s="2"/>
      <c r="M229" s="33">
        <f t="shared" si="62"/>
        <v>260566</v>
      </c>
      <c r="N229" s="34">
        <f t="shared" si="63"/>
        <v>146.84572987229629</v>
      </c>
      <c r="P229" s="27">
        <v>310367</v>
      </c>
      <c r="Q229" s="27">
        <v>132925</v>
      </c>
      <c r="R229" s="31">
        <v>10801</v>
      </c>
      <c r="S229" s="12">
        <v>20782</v>
      </c>
      <c r="T229" s="12">
        <v>166641</v>
      </c>
      <c r="U229" s="12">
        <v>239784</v>
      </c>
      <c r="V229" s="39">
        <f t="shared" si="55"/>
        <v>177442</v>
      </c>
    </row>
    <row r="230" spans="1:22" ht="25.5" x14ac:dyDescent="0.2">
      <c r="A230" s="7" t="s">
        <v>14</v>
      </c>
      <c r="B230" s="2">
        <v>207593</v>
      </c>
      <c r="C230" s="27">
        <v>253124</v>
      </c>
      <c r="D230" s="14">
        <f t="shared" si="60"/>
        <v>122.02275356729658</v>
      </c>
      <c r="F230" s="27">
        <v>-16607</v>
      </c>
      <c r="G230" s="14" t="s">
        <v>3</v>
      </c>
      <c r="H230" s="15"/>
      <c r="I230" s="25"/>
      <c r="L230" s="2"/>
      <c r="M230" s="33">
        <f t="shared" si="62"/>
        <v>269731</v>
      </c>
      <c r="N230" s="34">
        <f t="shared" si="63"/>
        <v>113.94564863825887</v>
      </c>
      <c r="P230" s="27">
        <v>207440</v>
      </c>
      <c r="Q230" s="27">
        <v>-29279</v>
      </c>
      <c r="R230" s="31">
        <v>21103</v>
      </c>
      <c r="S230" s="12">
        <v>20185</v>
      </c>
      <c r="T230" s="12">
        <v>215616</v>
      </c>
      <c r="U230" s="12">
        <v>249546</v>
      </c>
      <c r="V230" s="39">
        <f t="shared" si="55"/>
        <v>236719</v>
      </c>
    </row>
    <row r="231" spans="1:22" ht="25.5" x14ac:dyDescent="0.2">
      <c r="A231" s="7" t="s">
        <v>15</v>
      </c>
      <c r="B231" s="2">
        <v>237194</v>
      </c>
      <c r="C231" s="27">
        <v>240167</v>
      </c>
      <c r="D231" s="14">
        <f t="shared" si="60"/>
        <v>101.25340438628297</v>
      </c>
      <c r="F231" s="27">
        <v>37366</v>
      </c>
      <c r="G231" s="14">
        <f t="shared" si="61"/>
        <v>122.57577745702663</v>
      </c>
      <c r="H231" s="15"/>
      <c r="I231" s="25"/>
      <c r="L231" s="2"/>
      <c r="M231" s="33">
        <f t="shared" si="62"/>
        <v>202801</v>
      </c>
      <c r="N231" s="34">
        <f t="shared" si="63"/>
        <v>98.108944898650279</v>
      </c>
      <c r="P231" s="27">
        <v>237194</v>
      </c>
      <c r="Q231" s="27">
        <v>30484</v>
      </c>
      <c r="R231" s="31">
        <v>58183</v>
      </c>
      <c r="S231" s="12">
        <v>67008</v>
      </c>
      <c r="T231" s="12">
        <v>148527</v>
      </c>
      <c r="U231" s="12">
        <v>135793</v>
      </c>
      <c r="V231" s="39">
        <f t="shared" si="55"/>
        <v>206710</v>
      </c>
    </row>
    <row r="232" spans="1:22" ht="25.5" x14ac:dyDescent="0.2">
      <c r="A232" s="7" t="s">
        <v>16</v>
      </c>
      <c r="B232" s="2">
        <v>39751</v>
      </c>
      <c r="C232" s="27">
        <v>45723</v>
      </c>
      <c r="D232" s="14">
        <f t="shared" si="60"/>
        <v>115.02352142084476</v>
      </c>
      <c r="F232" s="27">
        <v>30465</v>
      </c>
      <c r="G232" s="14">
        <f t="shared" si="61"/>
        <v>90.50533258073142</v>
      </c>
      <c r="H232" s="15"/>
      <c r="I232" s="25"/>
      <c r="L232" s="2"/>
      <c r="M232" s="33">
        <f t="shared" si="62"/>
        <v>15258</v>
      </c>
      <c r="N232" s="37" t="s">
        <v>90</v>
      </c>
      <c r="P232" s="27">
        <v>39751</v>
      </c>
      <c r="Q232" s="27">
        <v>33661</v>
      </c>
      <c r="R232" s="31">
        <v>1805</v>
      </c>
      <c r="S232" s="12">
        <v>5378</v>
      </c>
      <c r="T232" s="12">
        <v>4285</v>
      </c>
      <c r="U232" s="12">
        <v>9880</v>
      </c>
      <c r="V232" s="39">
        <f t="shared" si="55"/>
        <v>6090</v>
      </c>
    </row>
    <row r="233" spans="1:22" x14ac:dyDescent="0.2">
      <c r="A233" s="7" t="s">
        <v>17</v>
      </c>
      <c r="B233" s="2">
        <v>27500</v>
      </c>
      <c r="C233" s="27">
        <v>16291</v>
      </c>
      <c r="D233" s="14">
        <f t="shared" si="60"/>
        <v>110.90612022601947</v>
      </c>
      <c r="F233" s="27">
        <v>14938</v>
      </c>
      <c r="G233" s="14">
        <f t="shared" si="61"/>
        <v>103.59223300970875</v>
      </c>
      <c r="H233" s="15"/>
      <c r="I233" s="25"/>
      <c r="L233" s="2"/>
      <c r="M233" s="33">
        <f t="shared" si="62"/>
        <v>1353</v>
      </c>
      <c r="N233" s="37" t="s">
        <v>91</v>
      </c>
      <c r="P233" s="27">
        <v>14689</v>
      </c>
      <c r="Q233" s="27">
        <v>14420</v>
      </c>
      <c r="R233" s="31">
        <v>0</v>
      </c>
      <c r="S233" s="12">
        <v>5</v>
      </c>
      <c r="T233" s="12">
        <v>269</v>
      </c>
      <c r="U233" s="12">
        <v>1348</v>
      </c>
      <c r="V233" s="39">
        <f t="shared" si="55"/>
        <v>269</v>
      </c>
    </row>
    <row r="234" spans="1:22" ht="25.5" x14ac:dyDescent="0.2">
      <c r="A234" s="7" t="s">
        <v>18</v>
      </c>
      <c r="B234" s="2">
        <v>16377</v>
      </c>
      <c r="C234" s="27">
        <v>17247</v>
      </c>
      <c r="D234" s="14">
        <f t="shared" si="60"/>
        <v>105.31232826525006</v>
      </c>
      <c r="F234" s="27">
        <v>7962</v>
      </c>
      <c r="G234" s="14">
        <f t="shared" si="61"/>
        <v>94.808287687544663</v>
      </c>
      <c r="H234" s="15"/>
      <c r="I234" s="25"/>
      <c r="L234" s="2"/>
      <c r="M234" s="33">
        <f t="shared" si="62"/>
        <v>9285</v>
      </c>
      <c r="N234" s="37">
        <f t="shared" si="63"/>
        <v>116.3679659105151</v>
      </c>
      <c r="P234" s="27">
        <v>16377</v>
      </c>
      <c r="Q234" s="27">
        <v>8398</v>
      </c>
      <c r="R234" s="31">
        <v>5007</v>
      </c>
      <c r="S234" s="12">
        <v>6375</v>
      </c>
      <c r="T234" s="12">
        <v>2972</v>
      </c>
      <c r="U234" s="12">
        <v>2910</v>
      </c>
      <c r="V234" s="39">
        <f t="shared" si="55"/>
        <v>7979</v>
      </c>
    </row>
    <row r="235" spans="1:22" x14ac:dyDescent="0.2">
      <c r="A235" s="7" t="s">
        <v>20</v>
      </c>
      <c r="B235" s="2">
        <v>20</v>
      </c>
      <c r="C235" s="27">
        <v>8353</v>
      </c>
      <c r="D235" s="14">
        <f t="shared" si="60"/>
        <v>79.590281086231542</v>
      </c>
      <c r="F235" s="27">
        <v>1405</v>
      </c>
      <c r="G235" s="14">
        <f t="shared" si="61"/>
        <v>59.25769717418811</v>
      </c>
      <c r="H235" s="15"/>
      <c r="I235" s="25"/>
      <c r="L235" s="2"/>
      <c r="M235" s="33">
        <f t="shared" si="62"/>
        <v>6948</v>
      </c>
      <c r="N235" s="37">
        <f t="shared" si="63"/>
        <v>85.524372230428355</v>
      </c>
      <c r="P235" s="27">
        <v>10495</v>
      </c>
      <c r="Q235" s="27">
        <v>2371</v>
      </c>
      <c r="R235" s="31">
        <v>1950</v>
      </c>
      <c r="S235" s="12">
        <v>1560</v>
      </c>
      <c r="T235" s="12">
        <v>6174</v>
      </c>
      <c r="U235" s="12">
        <v>5388</v>
      </c>
      <c r="V235" s="39">
        <f t="shared" si="55"/>
        <v>8124</v>
      </c>
    </row>
    <row r="236" spans="1:22" ht="15.75" x14ac:dyDescent="0.25">
      <c r="A236" s="49" t="s">
        <v>54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V236" s="39">
        <f t="shared" si="55"/>
        <v>0</v>
      </c>
    </row>
    <row r="237" spans="1:22" x14ac:dyDescent="0.2">
      <c r="A237" s="11" t="s">
        <v>27</v>
      </c>
      <c r="B237" s="9">
        <v>222439</v>
      </c>
      <c r="C237" s="23">
        <v>441522</v>
      </c>
      <c r="D237" s="21">
        <f>C237/P237*100</f>
        <v>87.792918457069106</v>
      </c>
      <c r="E237" s="12"/>
      <c r="F237" s="23">
        <v>40591</v>
      </c>
      <c r="G237" s="21">
        <f>F237/Q237*100</f>
        <v>46.743899489848793</v>
      </c>
      <c r="H237" s="22"/>
      <c r="I237" s="24"/>
      <c r="J237" s="12"/>
      <c r="K237" s="12"/>
      <c r="L237" s="12"/>
      <c r="M237" s="35">
        <f>S237+U237</f>
        <v>400931</v>
      </c>
      <c r="N237" s="36">
        <f>M237/V237*100</f>
        <v>96.360039992693643</v>
      </c>
      <c r="P237" s="27">
        <v>502913</v>
      </c>
      <c r="Q237" s="27">
        <v>86837</v>
      </c>
      <c r="R237" s="31">
        <v>72872</v>
      </c>
      <c r="S237" s="12">
        <v>83890</v>
      </c>
      <c r="T237" s="12">
        <v>343204</v>
      </c>
      <c r="U237" s="12">
        <v>317041</v>
      </c>
      <c r="V237" s="39">
        <f t="shared" si="55"/>
        <v>416076</v>
      </c>
    </row>
    <row r="238" spans="1:22" ht="25.5" x14ac:dyDescent="0.2">
      <c r="A238" s="7" t="s">
        <v>2</v>
      </c>
      <c r="B238" s="2">
        <v>247731</v>
      </c>
      <c r="C238" s="27">
        <v>215651</v>
      </c>
      <c r="D238" s="14">
        <f t="shared" ref="D238:D243" si="64">C238/P238*100</f>
        <v>87.050470066321935</v>
      </c>
      <c r="F238" s="27">
        <v>-127379</v>
      </c>
      <c r="G238" s="14" t="s">
        <v>3</v>
      </c>
      <c r="H238" s="15"/>
      <c r="I238" s="25"/>
      <c r="L238" s="2"/>
      <c r="M238" s="33">
        <f t="shared" ref="M238:M243" si="65">S238+U238</f>
        <v>343030</v>
      </c>
      <c r="N238" s="34">
        <f t="shared" ref="N238:N243" si="66">M238/V238*100</f>
        <v>90.79864052176859</v>
      </c>
      <c r="P238" s="27">
        <v>247731</v>
      </c>
      <c r="Q238" s="27">
        <v>-130061</v>
      </c>
      <c r="R238" s="31">
        <v>64204</v>
      </c>
      <c r="S238" s="12">
        <v>59539</v>
      </c>
      <c r="T238" s="12">
        <v>313588</v>
      </c>
      <c r="U238" s="12">
        <v>283491</v>
      </c>
      <c r="V238" s="39">
        <f t="shared" si="55"/>
        <v>377792</v>
      </c>
    </row>
    <row r="239" spans="1:22" x14ac:dyDescent="0.2">
      <c r="A239" s="7" t="s">
        <v>5</v>
      </c>
      <c r="B239" s="2">
        <v>32208</v>
      </c>
      <c r="C239" s="27">
        <v>35681</v>
      </c>
      <c r="D239" s="14">
        <f t="shared" si="64"/>
        <v>110.78303527074019</v>
      </c>
      <c r="F239" s="27">
        <v>19475</v>
      </c>
      <c r="G239" s="14">
        <f t="shared" ref="G239:G243" si="67">F239/Q239*100</f>
        <v>121.71875000000001</v>
      </c>
      <c r="H239" s="15"/>
      <c r="I239" s="25"/>
      <c r="L239" s="2"/>
      <c r="M239" s="33">
        <f t="shared" si="65"/>
        <v>16206</v>
      </c>
      <c r="N239" s="34">
        <f t="shared" si="66"/>
        <v>99.987660414610076</v>
      </c>
      <c r="P239" s="27">
        <v>32208</v>
      </c>
      <c r="Q239" s="27">
        <v>16000</v>
      </c>
      <c r="R239" s="31">
        <v>7197</v>
      </c>
      <c r="S239" s="12">
        <v>7197</v>
      </c>
      <c r="T239" s="12">
        <v>9011</v>
      </c>
      <c r="U239" s="12">
        <v>9009</v>
      </c>
      <c r="V239" s="39">
        <f t="shared" si="55"/>
        <v>16208</v>
      </c>
    </row>
    <row r="240" spans="1:22" x14ac:dyDescent="0.2">
      <c r="A240" s="7" t="s">
        <v>8</v>
      </c>
      <c r="B240" s="2">
        <v>71283</v>
      </c>
      <c r="C240" s="27">
        <v>1299</v>
      </c>
      <c r="D240" s="14">
        <f t="shared" si="64"/>
        <v>74.569460390355914</v>
      </c>
      <c r="F240" s="27">
        <v>827</v>
      </c>
      <c r="G240" s="14" t="s">
        <v>74</v>
      </c>
      <c r="H240" s="15"/>
      <c r="I240" s="25"/>
      <c r="L240" s="2"/>
      <c r="M240" s="33">
        <f t="shared" si="65"/>
        <v>472</v>
      </c>
      <c r="N240" s="34">
        <f t="shared" si="66"/>
        <v>32.574189095928226</v>
      </c>
      <c r="P240" s="27">
        <v>1742</v>
      </c>
      <c r="Q240" s="27">
        <v>293</v>
      </c>
      <c r="R240" s="31">
        <v>0</v>
      </c>
      <c r="S240" s="12">
        <v>0</v>
      </c>
      <c r="T240" s="12">
        <v>1449</v>
      </c>
      <c r="U240" s="12">
        <v>472</v>
      </c>
      <c r="V240" s="39">
        <f t="shared" si="55"/>
        <v>1449</v>
      </c>
    </row>
    <row r="241" spans="1:22" ht="25.5" x14ac:dyDescent="0.2">
      <c r="A241" s="7" t="s">
        <v>9</v>
      </c>
      <c r="B241" s="2">
        <v>1742</v>
      </c>
      <c r="C241" s="27">
        <v>100319</v>
      </c>
      <c r="D241" s="14">
        <f t="shared" si="64"/>
        <v>112.66354457958514</v>
      </c>
      <c r="F241" s="27">
        <v>80719</v>
      </c>
      <c r="G241" s="14">
        <f t="shared" si="67"/>
        <v>112.99010344489704</v>
      </c>
      <c r="H241" s="15"/>
      <c r="I241" s="25"/>
      <c r="L241" s="2"/>
      <c r="M241" s="33">
        <f t="shared" si="65"/>
        <v>19600</v>
      </c>
      <c r="N241" s="34">
        <f t="shared" si="66"/>
        <v>111.33833219722791</v>
      </c>
      <c r="P241" s="27">
        <v>89043</v>
      </c>
      <c r="Q241" s="27">
        <v>71439</v>
      </c>
      <c r="R241" s="31">
        <v>1471</v>
      </c>
      <c r="S241" s="12">
        <v>820</v>
      </c>
      <c r="T241" s="12">
        <v>16133</v>
      </c>
      <c r="U241" s="12">
        <v>18780</v>
      </c>
      <c r="V241" s="39">
        <f t="shared" si="55"/>
        <v>17604</v>
      </c>
    </row>
    <row r="242" spans="1:22" x14ac:dyDescent="0.2">
      <c r="A242" s="7" t="s">
        <v>10</v>
      </c>
      <c r="B242" s="2">
        <v>89043</v>
      </c>
      <c r="C242" s="27">
        <v>83546</v>
      </c>
      <c r="D242" s="14">
        <f t="shared" si="64"/>
        <v>65.822605297574967</v>
      </c>
      <c r="F242" s="27">
        <v>62193</v>
      </c>
      <c r="G242" s="14">
        <f t="shared" si="67"/>
        <v>50.068026115588047</v>
      </c>
      <c r="H242" s="15"/>
      <c r="I242" s="25"/>
      <c r="L242" s="2"/>
      <c r="M242" s="33">
        <f t="shared" si="65"/>
        <v>21353</v>
      </c>
      <c r="N242" s="37" t="s">
        <v>92</v>
      </c>
      <c r="P242" s="27">
        <v>126926</v>
      </c>
      <c r="Q242" s="27">
        <v>124217</v>
      </c>
      <c r="R242" s="31">
        <v>0</v>
      </c>
      <c r="S242" s="12">
        <v>16334</v>
      </c>
      <c r="T242" s="12">
        <v>2709</v>
      </c>
      <c r="U242" s="12">
        <v>5019</v>
      </c>
      <c r="V242" s="39">
        <f t="shared" si="55"/>
        <v>2709</v>
      </c>
    </row>
    <row r="243" spans="1:22" ht="25.5" x14ac:dyDescent="0.2">
      <c r="A243" s="7" t="s">
        <v>14</v>
      </c>
      <c r="B243" s="2">
        <v>1307970</v>
      </c>
      <c r="C243" s="27">
        <v>5026</v>
      </c>
      <c r="D243" s="14">
        <f t="shared" si="64"/>
        <v>95.496864905947177</v>
      </c>
      <c r="F243" s="27">
        <v>4756</v>
      </c>
      <c r="G243" s="14">
        <f t="shared" si="67"/>
        <v>96.100222267124664</v>
      </c>
      <c r="H243" s="15"/>
      <c r="I243" s="25"/>
      <c r="L243" s="2"/>
      <c r="M243" s="33">
        <f t="shared" si="65"/>
        <v>270</v>
      </c>
      <c r="N243" s="34">
        <f t="shared" si="66"/>
        <v>85.98726114649682</v>
      </c>
      <c r="P243" s="27">
        <v>5263</v>
      </c>
      <c r="Q243" s="27">
        <v>4949</v>
      </c>
      <c r="R243" s="31">
        <v>0</v>
      </c>
      <c r="S243" s="12">
        <v>0</v>
      </c>
      <c r="T243" s="12">
        <v>314</v>
      </c>
      <c r="U243" s="12">
        <v>270</v>
      </c>
      <c r="V243" s="39">
        <f t="shared" si="55"/>
        <v>314</v>
      </c>
    </row>
    <row r="244" spans="1:22" ht="15.75" x14ac:dyDescent="0.25">
      <c r="A244" s="49" t="s">
        <v>55</v>
      </c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V244" s="39">
        <f t="shared" si="55"/>
        <v>0</v>
      </c>
    </row>
    <row r="245" spans="1:22" x14ac:dyDescent="0.2">
      <c r="A245" s="11" t="s">
        <v>27</v>
      </c>
      <c r="B245" s="9">
        <v>311778</v>
      </c>
      <c r="C245" s="23">
        <v>2481801</v>
      </c>
      <c r="D245" s="21">
        <f>C245/P245*100</f>
        <v>110.2908944499945</v>
      </c>
      <c r="E245" s="12"/>
      <c r="F245" s="23">
        <v>2037293</v>
      </c>
      <c r="G245" s="21">
        <f>F245/Q245*100</f>
        <v>109.92773978552874</v>
      </c>
      <c r="H245" s="22"/>
      <c r="I245" s="24"/>
      <c r="J245" s="12"/>
      <c r="K245" s="12"/>
      <c r="L245" s="12"/>
      <c r="M245" s="35">
        <f>S245+U245</f>
        <v>444508</v>
      </c>
      <c r="N245" s="36">
        <f>M245/V245*100</f>
        <v>111.98649635955962</v>
      </c>
      <c r="P245" s="27">
        <v>2250232</v>
      </c>
      <c r="Q245" s="27">
        <v>1853302</v>
      </c>
      <c r="R245" s="31">
        <v>56893</v>
      </c>
      <c r="S245" s="12">
        <v>95578</v>
      </c>
      <c r="T245" s="12">
        <v>340037</v>
      </c>
      <c r="U245" s="12">
        <v>348930</v>
      </c>
      <c r="V245" s="39">
        <f t="shared" si="55"/>
        <v>396930</v>
      </c>
    </row>
    <row r="246" spans="1:22" ht="25.5" x14ac:dyDescent="0.2">
      <c r="A246" s="7" t="s">
        <v>2</v>
      </c>
      <c r="B246" s="2">
        <v>1547190</v>
      </c>
      <c r="C246" s="27">
        <v>1724184</v>
      </c>
      <c r="D246" s="14">
        <f t="shared" ref="D246:D257" si="68">C246/P246*100</f>
        <v>111.43970682333779</v>
      </c>
      <c r="F246" s="27">
        <v>1469997</v>
      </c>
      <c r="G246" s="14">
        <f t="shared" ref="G246:G257" si="69">F246/Q246*100</f>
        <v>112.40571664525601</v>
      </c>
      <c r="H246" s="15"/>
      <c r="I246" s="25"/>
      <c r="L246" s="2"/>
      <c r="M246" s="33">
        <f t="shared" ref="M246:M256" si="70">S246+U246</f>
        <v>254187</v>
      </c>
      <c r="N246" s="34">
        <f t="shared" ref="N246:N256" si="71">M246/V246*100</f>
        <v>106.16338804661069</v>
      </c>
      <c r="P246" s="27">
        <v>1547190</v>
      </c>
      <c r="Q246" s="27">
        <v>1307760</v>
      </c>
      <c r="R246" s="31">
        <v>45950</v>
      </c>
      <c r="S246" s="12">
        <v>54060</v>
      </c>
      <c r="T246" s="12">
        <v>193480</v>
      </c>
      <c r="U246" s="12">
        <v>200127</v>
      </c>
      <c r="V246" s="39">
        <f t="shared" si="55"/>
        <v>239430</v>
      </c>
    </row>
    <row r="247" spans="1:22" x14ac:dyDescent="0.2">
      <c r="A247" s="7" t="s">
        <v>5</v>
      </c>
      <c r="B247" s="2">
        <v>360884</v>
      </c>
      <c r="C247" s="27">
        <v>394173</v>
      </c>
      <c r="D247" s="14">
        <f t="shared" si="68"/>
        <v>109.22429367885526</v>
      </c>
      <c r="F247" s="27">
        <v>348284</v>
      </c>
      <c r="G247" s="14">
        <f t="shared" si="69"/>
        <v>107.1201412340758</v>
      </c>
      <c r="H247" s="15"/>
      <c r="I247" s="25"/>
      <c r="L247" s="2"/>
      <c r="M247" s="33">
        <f t="shared" si="70"/>
        <v>45889</v>
      </c>
      <c r="N247" s="34">
        <f t="shared" si="71"/>
        <v>128.36083916083916</v>
      </c>
      <c r="P247" s="27">
        <v>360884</v>
      </c>
      <c r="Q247" s="27">
        <v>325134</v>
      </c>
      <c r="R247" s="31">
        <v>1029</v>
      </c>
      <c r="S247" s="12">
        <v>20152</v>
      </c>
      <c r="T247" s="12">
        <v>34721</v>
      </c>
      <c r="U247" s="12">
        <v>25737</v>
      </c>
      <c r="V247" s="39">
        <f t="shared" si="55"/>
        <v>35750</v>
      </c>
    </row>
    <row r="248" spans="1:22" ht="39.75" customHeight="1" x14ac:dyDescent="0.2">
      <c r="A248" s="7" t="s">
        <v>6</v>
      </c>
      <c r="B248" s="2">
        <v>19622</v>
      </c>
      <c r="C248" s="27">
        <v>10286</v>
      </c>
      <c r="D248" s="14">
        <f t="shared" si="68"/>
        <v>81.370144767027924</v>
      </c>
      <c r="F248" s="27">
        <v>7241</v>
      </c>
      <c r="G248" s="14">
        <f t="shared" si="69"/>
        <v>69.391471011020599</v>
      </c>
      <c r="H248" s="15"/>
      <c r="I248" s="25"/>
      <c r="L248" s="2"/>
      <c r="M248" s="33">
        <f t="shared" si="70"/>
        <v>3045</v>
      </c>
      <c r="N248" s="34">
        <f t="shared" si="71"/>
        <v>138.03263825929284</v>
      </c>
      <c r="P248" s="27">
        <v>12641</v>
      </c>
      <c r="Q248" s="27">
        <v>10435</v>
      </c>
      <c r="R248" s="31">
        <v>0</v>
      </c>
      <c r="S248" s="12">
        <v>0</v>
      </c>
      <c r="T248" s="12">
        <v>2206</v>
      </c>
      <c r="U248" s="12">
        <v>3045</v>
      </c>
      <c r="V248" s="39">
        <f t="shared" si="55"/>
        <v>2206</v>
      </c>
    </row>
    <row r="249" spans="1:22" ht="38.25" x14ac:dyDescent="0.2">
      <c r="A249" s="7" t="s">
        <v>7</v>
      </c>
      <c r="B249" s="2">
        <v>15715</v>
      </c>
      <c r="C249" s="27">
        <v>12180</v>
      </c>
      <c r="D249" s="14">
        <f t="shared" si="68"/>
        <v>77.505567928730514</v>
      </c>
      <c r="F249" s="27">
        <v>9417</v>
      </c>
      <c r="G249" s="14">
        <f t="shared" si="69"/>
        <v>70.698198198198199</v>
      </c>
      <c r="H249" s="15"/>
      <c r="I249" s="25"/>
      <c r="L249" s="2"/>
      <c r="M249" s="33">
        <f t="shared" si="70"/>
        <v>2763</v>
      </c>
      <c r="N249" s="34">
        <f t="shared" si="71"/>
        <v>115.36534446764092</v>
      </c>
      <c r="P249" s="27">
        <v>15715</v>
      </c>
      <c r="Q249" s="27">
        <v>13320</v>
      </c>
      <c r="R249" s="31">
        <v>0</v>
      </c>
      <c r="S249" s="12">
        <v>0</v>
      </c>
      <c r="T249" s="12">
        <v>2395</v>
      </c>
      <c r="U249" s="12">
        <v>2763</v>
      </c>
      <c r="V249" s="39">
        <f t="shared" si="55"/>
        <v>2395</v>
      </c>
    </row>
    <row r="250" spans="1:22" x14ac:dyDescent="0.2">
      <c r="A250" s="7" t="s">
        <v>8</v>
      </c>
      <c r="B250" s="2">
        <v>81960</v>
      </c>
      <c r="C250" s="27">
        <v>109921</v>
      </c>
      <c r="D250" s="14">
        <f t="shared" si="68"/>
        <v>134.11542215714982</v>
      </c>
      <c r="F250" s="27">
        <v>43281</v>
      </c>
      <c r="G250" s="14">
        <f t="shared" si="69"/>
        <v>126.67486170866627</v>
      </c>
      <c r="H250" s="15"/>
      <c r="I250" s="25"/>
      <c r="L250" s="2"/>
      <c r="M250" s="33">
        <f t="shared" si="70"/>
        <v>66640</v>
      </c>
      <c r="N250" s="34">
        <f t="shared" si="71"/>
        <v>139.43464524093488</v>
      </c>
      <c r="P250" s="27">
        <v>81960</v>
      </c>
      <c r="Q250" s="27">
        <v>34167</v>
      </c>
      <c r="R250" s="31">
        <v>4552</v>
      </c>
      <c r="S250" s="12">
        <v>13190</v>
      </c>
      <c r="T250" s="12">
        <v>43241</v>
      </c>
      <c r="U250" s="12">
        <v>53450</v>
      </c>
      <c r="V250" s="39">
        <f t="shared" si="55"/>
        <v>47793</v>
      </c>
    </row>
    <row r="251" spans="1:22" ht="25.5" x14ac:dyDescent="0.2">
      <c r="A251" s="7" t="s">
        <v>9</v>
      </c>
      <c r="B251" s="2">
        <v>158835</v>
      </c>
      <c r="C251" s="27">
        <v>88661</v>
      </c>
      <c r="D251" s="14">
        <f t="shared" si="68"/>
        <v>83.634562777096505</v>
      </c>
      <c r="F251" s="27">
        <v>46068</v>
      </c>
      <c r="G251" s="14">
        <f t="shared" si="69"/>
        <v>94.864297187101016</v>
      </c>
      <c r="H251" s="15"/>
      <c r="I251" s="25"/>
      <c r="L251" s="2"/>
      <c r="M251" s="33">
        <f t="shared" si="70"/>
        <v>42593</v>
      </c>
      <c r="N251" s="34">
        <f t="shared" si="71"/>
        <v>74.141832613842084</v>
      </c>
      <c r="P251" s="27">
        <v>106010</v>
      </c>
      <c r="Q251" s="27">
        <v>48562</v>
      </c>
      <c r="R251" s="31">
        <v>3296</v>
      </c>
      <c r="S251" s="12">
        <v>0</v>
      </c>
      <c r="T251" s="12">
        <v>54152</v>
      </c>
      <c r="U251" s="12">
        <v>42593</v>
      </c>
      <c r="V251" s="39">
        <f t="shared" si="55"/>
        <v>57448</v>
      </c>
    </row>
    <row r="252" spans="1:22" x14ac:dyDescent="0.2">
      <c r="A252" s="7" t="s">
        <v>10</v>
      </c>
      <c r="B252" s="2">
        <v>4445</v>
      </c>
      <c r="C252" s="27">
        <v>3595</v>
      </c>
      <c r="D252" s="14">
        <f t="shared" si="68"/>
        <v>82.454128440366972</v>
      </c>
      <c r="F252" s="27">
        <v>1140</v>
      </c>
      <c r="G252" s="14">
        <f t="shared" si="69"/>
        <v>77.868852459016395</v>
      </c>
      <c r="H252" s="15"/>
      <c r="I252" s="25"/>
      <c r="L252" s="2"/>
      <c r="M252" s="33">
        <f t="shared" si="70"/>
        <v>2455</v>
      </c>
      <c r="N252" s="34">
        <f t="shared" si="71"/>
        <v>84.77209944751381</v>
      </c>
      <c r="P252" s="27">
        <v>4360</v>
      </c>
      <c r="Q252" s="27">
        <v>1464</v>
      </c>
      <c r="R252" s="31">
        <v>2066</v>
      </c>
      <c r="S252" s="12">
        <v>2066</v>
      </c>
      <c r="T252" s="12">
        <v>830</v>
      </c>
      <c r="U252" s="12">
        <v>389</v>
      </c>
      <c r="V252" s="39">
        <f t="shared" si="55"/>
        <v>2896</v>
      </c>
    </row>
    <row r="253" spans="1:22" ht="25.5" x14ac:dyDescent="0.2">
      <c r="A253" s="7" t="s">
        <v>11</v>
      </c>
      <c r="B253" s="2">
        <v>81728</v>
      </c>
      <c r="C253" s="27">
        <v>99565</v>
      </c>
      <c r="D253" s="14">
        <f t="shared" si="68"/>
        <v>121.82483359436178</v>
      </c>
      <c r="F253" s="27">
        <v>74707</v>
      </c>
      <c r="G253" s="14">
        <f t="shared" si="69"/>
        <v>100.017404343053</v>
      </c>
      <c r="H253" s="15"/>
      <c r="I253" s="25"/>
      <c r="L253" s="2"/>
      <c r="M253" s="33">
        <f t="shared" si="70"/>
        <v>24858</v>
      </c>
      <c r="N253" s="37" t="s">
        <v>80</v>
      </c>
      <c r="P253" s="27">
        <v>81728</v>
      </c>
      <c r="Q253" s="27">
        <v>74694</v>
      </c>
      <c r="R253" s="31">
        <v>0</v>
      </c>
      <c r="S253" s="12">
        <v>6110</v>
      </c>
      <c r="T253" s="12">
        <v>7034</v>
      </c>
      <c r="U253" s="12">
        <v>18748</v>
      </c>
      <c r="V253" s="39">
        <f t="shared" si="55"/>
        <v>7034</v>
      </c>
    </row>
    <row r="254" spans="1:22" ht="25.5" customHeight="1" x14ac:dyDescent="0.2">
      <c r="A254" s="7" t="s">
        <v>14</v>
      </c>
      <c r="B254" s="2">
        <v>1505</v>
      </c>
      <c r="C254" s="27">
        <v>2711</v>
      </c>
      <c r="D254" s="14">
        <f t="shared" si="68"/>
        <v>95.828914810887241</v>
      </c>
      <c r="F254" s="27">
        <v>940</v>
      </c>
      <c r="G254" s="14">
        <f t="shared" si="69"/>
        <v>90.733590733590731</v>
      </c>
      <c r="H254" s="15"/>
      <c r="I254" s="25"/>
      <c r="L254" s="2"/>
      <c r="M254" s="33">
        <f t="shared" si="70"/>
        <v>1771</v>
      </c>
      <c r="N254" s="37">
        <f t="shared" si="71"/>
        <v>98.773006134969322</v>
      </c>
      <c r="P254" s="27">
        <v>2829</v>
      </c>
      <c r="Q254" s="27">
        <v>1036</v>
      </c>
      <c r="R254" s="31">
        <v>0</v>
      </c>
      <c r="S254" s="12">
        <v>0</v>
      </c>
      <c r="T254" s="12">
        <v>1793</v>
      </c>
      <c r="U254" s="12">
        <v>1771</v>
      </c>
      <c r="V254" s="39">
        <f t="shared" si="55"/>
        <v>1793</v>
      </c>
    </row>
    <row r="255" spans="1:22" ht="25.5" x14ac:dyDescent="0.2">
      <c r="A255" s="7" t="s">
        <v>15</v>
      </c>
      <c r="B255" s="2">
        <v>2829</v>
      </c>
      <c r="C255" s="27">
        <v>1330</v>
      </c>
      <c r="D255" s="14" t="s">
        <v>93</v>
      </c>
      <c r="F255" s="27">
        <v>1033</v>
      </c>
      <c r="G255" s="14" t="s">
        <v>94</v>
      </c>
      <c r="H255" s="15"/>
      <c r="I255" s="25"/>
      <c r="L255" s="2"/>
      <c r="M255" s="33">
        <f t="shared" si="70"/>
        <v>297</v>
      </c>
      <c r="N255" s="37">
        <f t="shared" si="71"/>
        <v>175.73964497041422</v>
      </c>
      <c r="P255" s="27">
        <v>317</v>
      </c>
      <c r="Q255" s="27">
        <v>148</v>
      </c>
      <c r="R255" s="31">
        <v>0</v>
      </c>
      <c r="S255" s="12">
        <v>0</v>
      </c>
      <c r="T255" s="12">
        <v>169</v>
      </c>
      <c r="U255" s="12">
        <v>297</v>
      </c>
      <c r="V255" s="39">
        <f t="shared" si="55"/>
        <v>169</v>
      </c>
    </row>
    <row r="256" spans="1:22" ht="25.5" x14ac:dyDescent="0.2">
      <c r="A256" s="7" t="s">
        <v>16</v>
      </c>
      <c r="B256" s="2">
        <v>317</v>
      </c>
      <c r="C256" s="27">
        <v>35149</v>
      </c>
      <c r="D256" s="14">
        <f t="shared" si="68"/>
        <v>96.696011004126547</v>
      </c>
      <c r="F256" s="27">
        <v>35139</v>
      </c>
      <c r="G256" s="14">
        <f t="shared" si="69"/>
        <v>96.71106952166015</v>
      </c>
      <c r="H256" s="15"/>
      <c r="I256" s="25"/>
      <c r="L256" s="2"/>
      <c r="M256" s="33">
        <f t="shared" si="70"/>
        <v>10</v>
      </c>
      <c r="N256" s="37">
        <f t="shared" si="71"/>
        <v>62.5</v>
      </c>
      <c r="P256" s="27">
        <v>36350</v>
      </c>
      <c r="Q256" s="27">
        <v>36334</v>
      </c>
      <c r="R256" s="31">
        <v>0</v>
      </c>
      <c r="S256" s="12">
        <v>0</v>
      </c>
      <c r="T256" s="12">
        <v>16</v>
      </c>
      <c r="U256" s="12">
        <v>10</v>
      </c>
      <c r="V256" s="39">
        <f t="shared" si="55"/>
        <v>16</v>
      </c>
    </row>
    <row r="257" spans="1:22" x14ac:dyDescent="0.2">
      <c r="A257" s="7" t="s">
        <v>20</v>
      </c>
      <c r="B257" s="2">
        <v>36350</v>
      </c>
      <c r="C257" s="27">
        <v>46</v>
      </c>
      <c r="D257" s="14">
        <f t="shared" si="68"/>
        <v>18.548387096774192</v>
      </c>
      <c r="F257" s="27">
        <v>46</v>
      </c>
      <c r="G257" s="14">
        <f t="shared" si="69"/>
        <v>18.548387096774192</v>
      </c>
      <c r="H257" s="15"/>
      <c r="I257" s="25"/>
      <c r="L257" s="2"/>
      <c r="M257" s="10" t="s">
        <v>3</v>
      </c>
      <c r="N257" s="37" t="s">
        <v>3</v>
      </c>
      <c r="P257" s="27">
        <v>248</v>
      </c>
      <c r="Q257" s="27">
        <v>248</v>
      </c>
      <c r="R257" s="31">
        <v>0</v>
      </c>
      <c r="S257" s="12">
        <v>0</v>
      </c>
      <c r="T257" s="12">
        <v>0</v>
      </c>
      <c r="U257" s="12">
        <v>0</v>
      </c>
      <c r="V257" s="39">
        <f t="shared" si="55"/>
        <v>0</v>
      </c>
    </row>
    <row r="258" spans="1:22" ht="15.75" x14ac:dyDescent="0.25">
      <c r="A258" s="49" t="s">
        <v>56</v>
      </c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V258" s="39">
        <f t="shared" si="55"/>
        <v>0</v>
      </c>
    </row>
    <row r="259" spans="1:22" x14ac:dyDescent="0.2">
      <c r="A259" s="11" t="s">
        <v>27</v>
      </c>
      <c r="B259" s="9">
        <v>902284</v>
      </c>
      <c r="C259" s="23">
        <v>1893312</v>
      </c>
      <c r="D259" s="21">
        <f>C259/P259*100</f>
        <v>135.49284646960825</v>
      </c>
      <c r="E259" s="12"/>
      <c r="F259" s="23">
        <v>950346</v>
      </c>
      <c r="G259" s="21">
        <f>F259/Q259*100</f>
        <v>126.0355688765699</v>
      </c>
      <c r="H259" s="22"/>
      <c r="I259" s="24"/>
      <c r="J259" s="12"/>
      <c r="K259" s="12"/>
      <c r="L259" s="12"/>
      <c r="M259" s="35">
        <f>S259+U259</f>
        <v>942966</v>
      </c>
      <c r="N259" s="38">
        <f>M259/V259*100</f>
        <v>146.57760810294067</v>
      </c>
      <c r="P259" s="27">
        <v>1397352</v>
      </c>
      <c r="Q259" s="27">
        <v>754030</v>
      </c>
      <c r="R259" s="31">
        <v>143820</v>
      </c>
      <c r="S259" s="12">
        <v>246933</v>
      </c>
      <c r="T259" s="12">
        <v>499502</v>
      </c>
      <c r="U259" s="12">
        <v>696033</v>
      </c>
      <c r="V259" s="39">
        <f t="shared" si="55"/>
        <v>643322</v>
      </c>
    </row>
    <row r="260" spans="1:22" ht="25.5" x14ac:dyDescent="0.2">
      <c r="A260" s="7" t="s">
        <v>2</v>
      </c>
      <c r="B260" s="2">
        <v>3043969</v>
      </c>
      <c r="C260" s="27">
        <v>1212975</v>
      </c>
      <c r="D260" s="14">
        <f t="shared" ref="D260:D274" si="72">C260/P260*100</f>
        <v>154.09568866185526</v>
      </c>
      <c r="F260" s="27">
        <v>571830</v>
      </c>
      <c r="G260" s="14">
        <f t="shared" ref="G260:G274" si="73">F260/Q260*100</f>
        <v>131.77294210636686</v>
      </c>
      <c r="H260" s="15"/>
      <c r="I260" s="25"/>
      <c r="L260" s="2"/>
      <c r="M260" s="33">
        <f t="shared" ref="M260:M274" si="74">S260+U260</f>
        <v>641145</v>
      </c>
      <c r="N260" s="37">
        <f t="shared" ref="N260:N274" si="75">M260/V260*100</f>
        <v>181.52154833156854</v>
      </c>
      <c r="P260" s="27">
        <v>787157</v>
      </c>
      <c r="Q260" s="27">
        <v>433951</v>
      </c>
      <c r="R260" s="31">
        <v>95086</v>
      </c>
      <c r="S260" s="12">
        <v>196685</v>
      </c>
      <c r="T260" s="12">
        <v>258120</v>
      </c>
      <c r="U260" s="12">
        <v>444460</v>
      </c>
      <c r="V260" s="39">
        <f t="shared" si="55"/>
        <v>353206</v>
      </c>
    </row>
    <row r="261" spans="1:22" x14ac:dyDescent="0.2">
      <c r="A261" s="7" t="s">
        <v>4</v>
      </c>
      <c r="B261" s="2">
        <v>27367</v>
      </c>
      <c r="C261" s="27">
        <v>15079</v>
      </c>
      <c r="D261" s="14">
        <f t="shared" si="72"/>
        <v>55.099207074213474</v>
      </c>
      <c r="F261" s="27">
        <v>14007</v>
      </c>
      <c r="G261" s="14">
        <f t="shared" si="73"/>
        <v>55.55026769779893</v>
      </c>
      <c r="H261" s="15"/>
      <c r="I261" s="25"/>
      <c r="L261" s="2"/>
      <c r="M261" s="33">
        <f t="shared" si="74"/>
        <v>1072</v>
      </c>
      <c r="N261" s="37">
        <f t="shared" si="75"/>
        <v>49.814126394052046</v>
      </c>
      <c r="P261" s="27">
        <v>27367</v>
      </c>
      <c r="Q261" s="27">
        <v>25215</v>
      </c>
      <c r="R261" s="31">
        <v>23</v>
      </c>
      <c r="S261" s="12">
        <v>23</v>
      </c>
      <c r="T261" s="12">
        <v>2129</v>
      </c>
      <c r="U261" s="12">
        <v>1049</v>
      </c>
      <c r="V261" s="39">
        <f t="shared" si="55"/>
        <v>2152</v>
      </c>
    </row>
    <row r="262" spans="1:22" x14ac:dyDescent="0.2">
      <c r="A262" s="7" t="s">
        <v>5</v>
      </c>
      <c r="B262" s="2">
        <v>725928</v>
      </c>
      <c r="C262" s="27">
        <v>232548</v>
      </c>
      <c r="D262" s="14">
        <f t="shared" si="72"/>
        <v>105.25200955898326</v>
      </c>
      <c r="F262" s="27">
        <v>158498</v>
      </c>
      <c r="G262" s="14">
        <f t="shared" si="73"/>
        <v>104.67165046491968</v>
      </c>
      <c r="H262" s="15"/>
      <c r="I262" s="25"/>
      <c r="L262" s="2"/>
      <c r="M262" s="33">
        <f t="shared" si="74"/>
        <v>74050</v>
      </c>
      <c r="N262" s="37">
        <f t="shared" si="75"/>
        <v>106.51611047180667</v>
      </c>
      <c r="P262" s="27">
        <v>220944</v>
      </c>
      <c r="Q262" s="27">
        <v>151424</v>
      </c>
      <c r="R262" s="31">
        <v>3142</v>
      </c>
      <c r="S262" s="12">
        <v>1377</v>
      </c>
      <c r="T262" s="12">
        <v>66378</v>
      </c>
      <c r="U262" s="12">
        <v>72673</v>
      </c>
      <c r="V262" s="39">
        <f t="shared" si="55"/>
        <v>69520</v>
      </c>
    </row>
    <row r="263" spans="1:22" ht="42" customHeight="1" x14ac:dyDescent="0.2">
      <c r="A263" s="7" t="s">
        <v>6</v>
      </c>
      <c r="B263" s="2">
        <v>89130</v>
      </c>
      <c r="C263" s="27">
        <v>50375</v>
      </c>
      <c r="D263" s="14">
        <f t="shared" si="72"/>
        <v>143.95324912842202</v>
      </c>
      <c r="F263" s="27">
        <v>19523</v>
      </c>
      <c r="G263" s="14" t="s">
        <v>76</v>
      </c>
      <c r="H263" s="15"/>
      <c r="I263" s="25"/>
      <c r="L263" s="2"/>
      <c r="M263" s="33">
        <f t="shared" si="74"/>
        <v>30852</v>
      </c>
      <c r="N263" s="37">
        <f t="shared" si="75"/>
        <v>107.42713882795363</v>
      </c>
      <c r="P263" s="27">
        <v>34994</v>
      </c>
      <c r="Q263" s="27">
        <v>6275</v>
      </c>
      <c r="R263" s="31">
        <v>0</v>
      </c>
      <c r="S263" s="12">
        <v>0</v>
      </c>
      <c r="T263" s="12">
        <v>28719</v>
      </c>
      <c r="U263" s="12">
        <v>30852</v>
      </c>
      <c r="V263" s="39">
        <f t="shared" si="55"/>
        <v>28719</v>
      </c>
    </row>
    <row r="264" spans="1:22" ht="38.25" x14ac:dyDescent="0.2">
      <c r="A264" s="7" t="s">
        <v>7</v>
      </c>
      <c r="B264" s="2">
        <v>109105</v>
      </c>
      <c r="C264" s="27">
        <v>1474</v>
      </c>
      <c r="D264" s="14" t="s">
        <v>3</v>
      </c>
      <c r="F264" s="27">
        <v>-25</v>
      </c>
      <c r="G264" s="14" t="s">
        <v>3</v>
      </c>
      <c r="H264" s="15"/>
      <c r="I264" s="25"/>
      <c r="L264" s="2"/>
      <c r="M264" s="33">
        <f t="shared" si="74"/>
        <v>1499</v>
      </c>
      <c r="N264" s="37" t="s">
        <v>3</v>
      </c>
      <c r="P264" s="27" t="s">
        <v>3</v>
      </c>
      <c r="Q264" s="27" t="s">
        <v>3</v>
      </c>
      <c r="R264" s="31">
        <v>0</v>
      </c>
      <c r="S264" s="12">
        <v>0</v>
      </c>
      <c r="T264" s="12">
        <v>0</v>
      </c>
      <c r="U264" s="12">
        <v>1499</v>
      </c>
      <c r="V264" s="39">
        <f t="shared" ref="V264:V327" si="76">R264+T264</f>
        <v>0</v>
      </c>
    </row>
    <row r="265" spans="1:22" x14ac:dyDescent="0.2">
      <c r="A265" s="7" t="s">
        <v>8</v>
      </c>
      <c r="B265" s="2">
        <v>82935</v>
      </c>
      <c r="C265" s="27">
        <v>140755</v>
      </c>
      <c r="D265" s="14">
        <f t="shared" si="72"/>
        <v>169.71724844757944</v>
      </c>
      <c r="F265" s="27">
        <v>65352</v>
      </c>
      <c r="G265" s="14">
        <f t="shared" si="73"/>
        <v>150.44545224337577</v>
      </c>
      <c r="H265" s="15"/>
      <c r="I265" s="25"/>
      <c r="L265" s="2"/>
      <c r="M265" s="33">
        <f t="shared" si="74"/>
        <v>75403</v>
      </c>
      <c r="N265" s="37">
        <f t="shared" si="75"/>
        <v>190.913003848491</v>
      </c>
      <c r="P265" s="27">
        <v>82935</v>
      </c>
      <c r="Q265" s="27">
        <v>43439</v>
      </c>
      <c r="R265" s="31">
        <v>14697</v>
      </c>
      <c r="S265" s="12">
        <v>17106</v>
      </c>
      <c r="T265" s="12">
        <v>24799</v>
      </c>
      <c r="U265" s="12">
        <v>58297</v>
      </c>
      <c r="V265" s="39">
        <f t="shared" si="76"/>
        <v>39496</v>
      </c>
    </row>
    <row r="266" spans="1:22" ht="25.5" x14ac:dyDescent="0.2">
      <c r="A266" s="7" t="s">
        <v>9</v>
      </c>
      <c r="B266" s="2">
        <v>85137</v>
      </c>
      <c r="C266" s="27">
        <v>87981</v>
      </c>
      <c r="D266" s="14">
        <f t="shared" si="72"/>
        <v>103.34049825575249</v>
      </c>
      <c r="F266" s="27">
        <v>52998</v>
      </c>
      <c r="G266" s="14">
        <f t="shared" si="73"/>
        <v>117.65045397029769</v>
      </c>
      <c r="H266" s="15"/>
      <c r="I266" s="25"/>
      <c r="L266" s="2"/>
      <c r="M266" s="33">
        <f t="shared" si="74"/>
        <v>34983</v>
      </c>
      <c r="N266" s="37">
        <f t="shared" si="75"/>
        <v>87.261162384634574</v>
      </c>
      <c r="P266" s="27">
        <v>85137</v>
      </c>
      <c r="Q266" s="27">
        <v>45047</v>
      </c>
      <c r="R266" s="31">
        <v>3741</v>
      </c>
      <c r="S266" s="12">
        <v>4562</v>
      </c>
      <c r="T266" s="12">
        <v>36349</v>
      </c>
      <c r="U266" s="12">
        <v>30421</v>
      </c>
      <c r="V266" s="39">
        <f t="shared" si="76"/>
        <v>40090</v>
      </c>
    </row>
    <row r="267" spans="1:22" x14ac:dyDescent="0.2">
      <c r="A267" s="7" t="s">
        <v>10</v>
      </c>
      <c r="B267" s="2">
        <v>33612</v>
      </c>
      <c r="C267" s="27">
        <v>27139</v>
      </c>
      <c r="D267" s="14">
        <f t="shared" si="72"/>
        <v>106.17762128325509</v>
      </c>
      <c r="F267" s="27">
        <v>3692</v>
      </c>
      <c r="G267" s="14">
        <f t="shared" si="73"/>
        <v>108.65214832254266</v>
      </c>
      <c r="H267" s="15"/>
      <c r="I267" s="25"/>
      <c r="L267" s="2"/>
      <c r="M267" s="33">
        <f t="shared" si="74"/>
        <v>23447</v>
      </c>
      <c r="N267" s="37">
        <f t="shared" si="75"/>
        <v>105.79821315765724</v>
      </c>
      <c r="P267" s="27">
        <v>25560</v>
      </c>
      <c r="Q267" s="27">
        <v>3398</v>
      </c>
      <c r="R267" s="31">
        <v>20579</v>
      </c>
      <c r="S267" s="12">
        <v>22357</v>
      </c>
      <c r="T267" s="12">
        <v>1583</v>
      </c>
      <c r="U267" s="12">
        <v>1090</v>
      </c>
      <c r="V267" s="39">
        <f t="shared" si="76"/>
        <v>22162</v>
      </c>
    </row>
    <row r="268" spans="1:22" ht="25.5" x14ac:dyDescent="0.2">
      <c r="A268" s="7" t="s">
        <v>11</v>
      </c>
      <c r="B268" s="2">
        <v>43982</v>
      </c>
      <c r="C268" s="27">
        <v>42986</v>
      </c>
      <c r="D268" s="14">
        <f t="shared" si="72"/>
        <v>97.735437224319043</v>
      </c>
      <c r="F268" s="27">
        <v>4445</v>
      </c>
      <c r="G268" s="14" t="s">
        <v>3</v>
      </c>
      <c r="H268" s="15"/>
      <c r="I268" s="25"/>
      <c r="L268" s="2"/>
      <c r="M268" s="33">
        <f t="shared" si="74"/>
        <v>38541</v>
      </c>
      <c r="N268" s="37">
        <f t="shared" si="75"/>
        <v>85.13021005897555</v>
      </c>
      <c r="P268" s="27">
        <v>43982</v>
      </c>
      <c r="Q268" s="27">
        <v>-1291</v>
      </c>
      <c r="R268" s="31">
        <v>5598</v>
      </c>
      <c r="S268" s="12">
        <v>3854</v>
      </c>
      <c r="T268" s="12">
        <v>39675</v>
      </c>
      <c r="U268" s="12">
        <v>34687</v>
      </c>
      <c r="V268" s="39">
        <f t="shared" si="76"/>
        <v>45273</v>
      </c>
    </row>
    <row r="269" spans="1:22" ht="29.25" customHeight="1" x14ac:dyDescent="0.2">
      <c r="A269" s="7" t="s">
        <v>12</v>
      </c>
      <c r="B269" s="2">
        <v>2548</v>
      </c>
      <c r="C269" s="27">
        <v>1219</v>
      </c>
      <c r="D269" s="14">
        <f t="shared" si="72"/>
        <v>72.516359309934558</v>
      </c>
      <c r="F269" s="27">
        <v>1049</v>
      </c>
      <c r="G269" s="14">
        <f t="shared" si="73"/>
        <v>79.349470499243566</v>
      </c>
      <c r="H269" s="15"/>
      <c r="I269" s="25"/>
      <c r="L269" s="2"/>
      <c r="M269" s="33">
        <f t="shared" si="74"/>
        <v>170</v>
      </c>
      <c r="N269" s="37">
        <f t="shared" si="75"/>
        <v>47.353760445682454</v>
      </c>
      <c r="P269" s="27">
        <v>1681</v>
      </c>
      <c r="Q269" s="27">
        <v>1322</v>
      </c>
      <c r="R269" s="31">
        <v>0</v>
      </c>
      <c r="S269" s="12">
        <v>0</v>
      </c>
      <c r="T269" s="12">
        <v>359</v>
      </c>
      <c r="U269" s="12">
        <v>170</v>
      </c>
      <c r="V269" s="39">
        <f t="shared" si="76"/>
        <v>359</v>
      </c>
    </row>
    <row r="270" spans="1:22" ht="25.5" x14ac:dyDescent="0.2">
      <c r="A270" s="7" t="s">
        <v>14</v>
      </c>
      <c r="B270" s="2">
        <v>7796</v>
      </c>
      <c r="C270" s="27">
        <v>76055</v>
      </c>
      <c r="D270" s="14">
        <f t="shared" si="72"/>
        <v>91.25431944711076</v>
      </c>
      <c r="F270" s="27">
        <v>55623</v>
      </c>
      <c r="G270" s="14">
        <f t="shared" si="73"/>
        <v>132.18707668908482</v>
      </c>
      <c r="H270" s="15"/>
      <c r="I270" s="25"/>
      <c r="L270" s="2"/>
      <c r="M270" s="33">
        <f t="shared" si="74"/>
        <v>20432</v>
      </c>
      <c r="N270" s="37">
        <f t="shared" si="75"/>
        <v>49.514116079001575</v>
      </c>
      <c r="P270" s="27">
        <v>83344</v>
      </c>
      <c r="Q270" s="27">
        <v>42079</v>
      </c>
      <c r="R270" s="31">
        <v>910</v>
      </c>
      <c r="S270" s="12">
        <v>925</v>
      </c>
      <c r="T270" s="12">
        <v>40355</v>
      </c>
      <c r="U270" s="12">
        <v>19507</v>
      </c>
      <c r="V270" s="39">
        <f t="shared" si="76"/>
        <v>41265</v>
      </c>
    </row>
    <row r="271" spans="1:22" ht="25.5" x14ac:dyDescent="0.2">
      <c r="A271" s="7" t="s">
        <v>15</v>
      </c>
      <c r="B271" s="2">
        <v>83539</v>
      </c>
      <c r="C271" s="27">
        <v>805</v>
      </c>
      <c r="D271" s="14">
        <f t="shared" si="72"/>
        <v>116.83599419448475</v>
      </c>
      <c r="F271" s="27">
        <v>125</v>
      </c>
      <c r="G271" s="14" t="s">
        <v>3</v>
      </c>
      <c r="H271" s="15"/>
      <c r="I271" s="25"/>
      <c r="L271" s="2"/>
      <c r="M271" s="33">
        <f t="shared" si="74"/>
        <v>680</v>
      </c>
      <c r="N271" s="37">
        <f t="shared" si="75"/>
        <v>87.067861715749046</v>
      </c>
      <c r="P271" s="27">
        <v>689</v>
      </c>
      <c r="Q271" s="27">
        <v>-92</v>
      </c>
      <c r="R271" s="31">
        <v>44</v>
      </c>
      <c r="S271" s="12">
        <v>44</v>
      </c>
      <c r="T271" s="12">
        <v>737</v>
      </c>
      <c r="U271" s="12">
        <v>636</v>
      </c>
      <c r="V271" s="39">
        <f t="shared" si="76"/>
        <v>781</v>
      </c>
    </row>
    <row r="272" spans="1:22" x14ac:dyDescent="0.2">
      <c r="A272" s="7" t="s">
        <v>17</v>
      </c>
      <c r="B272" s="2">
        <v>689</v>
      </c>
      <c r="C272" s="27">
        <v>364</v>
      </c>
      <c r="D272" s="14">
        <f t="shared" si="72"/>
        <v>112.69349845201238</v>
      </c>
      <c r="F272" s="27">
        <v>45</v>
      </c>
      <c r="G272" s="14">
        <f t="shared" si="73"/>
        <v>16.363636363636363</v>
      </c>
      <c r="H272" s="15"/>
      <c r="I272" s="25"/>
      <c r="L272" s="2"/>
      <c r="M272" s="33">
        <f t="shared" si="74"/>
        <v>319</v>
      </c>
      <c r="N272" s="37" t="s">
        <v>87</v>
      </c>
      <c r="P272" s="27">
        <v>323</v>
      </c>
      <c r="Q272" s="27">
        <v>275</v>
      </c>
      <c r="R272" s="31">
        <v>0</v>
      </c>
      <c r="S272" s="12">
        <v>0</v>
      </c>
      <c r="T272" s="12">
        <v>48</v>
      </c>
      <c r="U272" s="12">
        <v>319</v>
      </c>
      <c r="V272" s="39">
        <f t="shared" si="76"/>
        <v>48</v>
      </c>
    </row>
    <row r="273" spans="1:22" ht="25.5" x14ac:dyDescent="0.2">
      <c r="A273" s="7" t="s">
        <v>18</v>
      </c>
      <c r="B273" s="2">
        <v>323</v>
      </c>
      <c r="C273" s="27">
        <v>165</v>
      </c>
      <c r="D273" s="14">
        <f t="shared" si="72"/>
        <v>69.915254237288138</v>
      </c>
      <c r="F273" s="27">
        <v>42</v>
      </c>
      <c r="G273" s="14">
        <f t="shared" si="73"/>
        <v>28.767123287671232</v>
      </c>
      <c r="H273" s="15"/>
      <c r="I273" s="25"/>
      <c r="L273" s="2"/>
      <c r="M273" s="33">
        <f t="shared" si="74"/>
        <v>123</v>
      </c>
      <c r="N273" s="37">
        <f t="shared" si="75"/>
        <v>136.66666666666666</v>
      </c>
      <c r="P273" s="27">
        <v>236</v>
      </c>
      <c r="Q273" s="27">
        <v>146</v>
      </c>
      <c r="R273" s="31">
        <v>0</v>
      </c>
      <c r="S273" s="12">
        <v>0</v>
      </c>
      <c r="T273" s="12">
        <v>90</v>
      </c>
      <c r="U273" s="12">
        <v>123</v>
      </c>
      <c r="V273" s="39">
        <f t="shared" si="76"/>
        <v>90</v>
      </c>
    </row>
    <row r="274" spans="1:22" x14ac:dyDescent="0.2">
      <c r="A274" s="7" t="s">
        <v>20</v>
      </c>
      <c r="B274" s="2">
        <v>236</v>
      </c>
      <c r="C274" s="27">
        <v>3392</v>
      </c>
      <c r="D274" s="14">
        <f t="shared" si="72"/>
        <v>112.95371295371295</v>
      </c>
      <c r="F274" s="27">
        <v>3142</v>
      </c>
      <c r="G274" s="14">
        <f t="shared" si="73"/>
        <v>110.55594651653765</v>
      </c>
      <c r="H274" s="15"/>
      <c r="I274" s="25"/>
      <c r="L274" s="2"/>
      <c r="M274" s="33">
        <f t="shared" si="74"/>
        <v>250</v>
      </c>
      <c r="N274" s="37">
        <f t="shared" si="75"/>
        <v>155.27950310559007</v>
      </c>
      <c r="P274" s="27">
        <v>3003</v>
      </c>
      <c r="Q274" s="27">
        <v>2842</v>
      </c>
      <c r="R274" s="31">
        <v>0</v>
      </c>
      <c r="S274" s="12">
        <v>0</v>
      </c>
      <c r="T274" s="12">
        <v>161</v>
      </c>
      <c r="U274" s="12">
        <v>250</v>
      </c>
      <c r="V274" s="39">
        <f t="shared" si="76"/>
        <v>161</v>
      </c>
    </row>
    <row r="275" spans="1:22" ht="15.75" x14ac:dyDescent="0.25">
      <c r="A275" s="49" t="s">
        <v>57</v>
      </c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V275" s="39">
        <f t="shared" si="76"/>
        <v>0</v>
      </c>
    </row>
    <row r="276" spans="1:22" x14ac:dyDescent="0.2">
      <c r="A276" s="11" t="s">
        <v>27</v>
      </c>
      <c r="B276" s="9">
        <v>270706</v>
      </c>
      <c r="C276" s="23">
        <v>1057071</v>
      </c>
      <c r="D276" s="21">
        <f>C276/P276*100</f>
        <v>132.09672279671344</v>
      </c>
      <c r="E276" s="12"/>
      <c r="F276" s="23">
        <v>539964</v>
      </c>
      <c r="G276" s="21">
        <f>F276/Q276*100</f>
        <v>110.53012965639213</v>
      </c>
      <c r="H276" s="22"/>
      <c r="I276" s="24"/>
      <c r="J276" s="12"/>
      <c r="K276" s="12"/>
      <c r="L276" s="12"/>
      <c r="M276" s="35">
        <f>S276+U276</f>
        <v>517107</v>
      </c>
      <c r="N276" s="36">
        <f>M276/V276*100</f>
        <v>165.8973445876363</v>
      </c>
      <c r="P276" s="27">
        <v>800225</v>
      </c>
      <c r="Q276" s="27">
        <v>488522</v>
      </c>
      <c r="R276" s="31">
        <v>73757</v>
      </c>
      <c r="S276" s="12">
        <v>104023</v>
      </c>
      <c r="T276" s="12">
        <v>237946</v>
      </c>
      <c r="U276" s="12">
        <v>413084</v>
      </c>
      <c r="V276" s="39">
        <f t="shared" si="76"/>
        <v>311703</v>
      </c>
    </row>
    <row r="277" spans="1:22" ht="25.5" x14ac:dyDescent="0.2">
      <c r="A277" s="7" t="s">
        <v>2</v>
      </c>
      <c r="B277" s="2">
        <v>351013</v>
      </c>
      <c r="C277" s="27">
        <v>453408</v>
      </c>
      <c r="D277" s="14">
        <f t="shared" ref="D277:D289" si="77">C277/P277*100</f>
        <v>129.47374733361318</v>
      </c>
      <c r="F277" s="27">
        <v>295081</v>
      </c>
      <c r="G277" s="14">
        <f t="shared" ref="G277:G288" si="78">F277/Q277*100</f>
        <v>104.22655104816063</v>
      </c>
      <c r="H277" s="15"/>
      <c r="I277" s="25"/>
      <c r="L277" s="2"/>
      <c r="M277" s="33">
        <f t="shared" ref="M277:M289" si="79">S277+U277</f>
        <v>158327</v>
      </c>
      <c r="N277" s="37" t="s">
        <v>73</v>
      </c>
      <c r="P277" s="27">
        <v>350193</v>
      </c>
      <c r="Q277" s="27">
        <v>283115</v>
      </c>
      <c r="R277" s="31">
        <v>29133</v>
      </c>
      <c r="S277" s="12">
        <v>35036</v>
      </c>
      <c r="T277" s="12">
        <v>37945</v>
      </c>
      <c r="U277" s="12">
        <v>123291</v>
      </c>
      <c r="V277" s="39">
        <f t="shared" si="76"/>
        <v>67078</v>
      </c>
    </row>
    <row r="278" spans="1:22" x14ac:dyDescent="0.2">
      <c r="A278" s="7" t="s">
        <v>4</v>
      </c>
      <c r="B278" s="2">
        <v>925</v>
      </c>
      <c r="C278" s="27">
        <v>925</v>
      </c>
      <c r="D278" s="14">
        <f t="shared" si="77"/>
        <v>100</v>
      </c>
      <c r="F278" s="27">
        <v>478</v>
      </c>
      <c r="G278" s="14">
        <f t="shared" si="78"/>
        <v>100</v>
      </c>
      <c r="H278" s="15"/>
      <c r="I278" s="25"/>
      <c r="L278" s="2"/>
      <c r="M278" s="33">
        <f t="shared" si="79"/>
        <v>447</v>
      </c>
      <c r="N278" s="37">
        <f t="shared" ref="N278:N289" si="80">M278/V278*100</f>
        <v>100</v>
      </c>
      <c r="P278" s="27">
        <v>925</v>
      </c>
      <c r="Q278" s="27">
        <v>478</v>
      </c>
      <c r="R278" s="31">
        <v>0</v>
      </c>
      <c r="S278" s="12">
        <v>0</v>
      </c>
      <c r="T278" s="12">
        <v>447</v>
      </c>
      <c r="U278" s="12">
        <v>447</v>
      </c>
      <c r="V278" s="39">
        <f t="shared" si="76"/>
        <v>447</v>
      </c>
    </row>
    <row r="279" spans="1:22" x14ac:dyDescent="0.2">
      <c r="A279" s="7" t="s">
        <v>5</v>
      </c>
      <c r="B279" s="2">
        <v>88294</v>
      </c>
      <c r="C279" s="27">
        <v>131472</v>
      </c>
      <c r="D279" s="14">
        <f t="shared" si="77"/>
        <v>149.1170165708258</v>
      </c>
      <c r="F279" s="27">
        <v>48315</v>
      </c>
      <c r="G279" s="14">
        <f t="shared" si="78"/>
        <v>110.84981416051025</v>
      </c>
      <c r="H279" s="15"/>
      <c r="I279" s="25"/>
      <c r="L279" s="2"/>
      <c r="M279" s="33">
        <f t="shared" si="79"/>
        <v>83157</v>
      </c>
      <c r="N279" s="37">
        <f t="shared" si="80"/>
        <v>186.53013615665867</v>
      </c>
      <c r="P279" s="27">
        <v>88167</v>
      </c>
      <c r="Q279" s="27">
        <v>43586</v>
      </c>
      <c r="R279" s="31">
        <v>100</v>
      </c>
      <c r="S279" s="12">
        <v>2405</v>
      </c>
      <c r="T279" s="12">
        <v>44481</v>
      </c>
      <c r="U279" s="12">
        <v>80752</v>
      </c>
      <c r="V279" s="39">
        <f t="shared" si="76"/>
        <v>44581</v>
      </c>
    </row>
    <row r="280" spans="1:22" ht="42.75" customHeight="1" x14ac:dyDescent="0.2">
      <c r="A280" s="7" t="s">
        <v>6</v>
      </c>
      <c r="B280" s="2">
        <v>37970</v>
      </c>
      <c r="C280" s="27">
        <v>10227</v>
      </c>
      <c r="D280" s="14">
        <f t="shared" si="77"/>
        <v>102.62920220772705</v>
      </c>
      <c r="F280" s="27">
        <v>-12473</v>
      </c>
      <c r="G280" s="14" t="s">
        <v>3</v>
      </c>
      <c r="H280" s="15"/>
      <c r="I280" s="25"/>
      <c r="L280" s="2"/>
      <c r="M280" s="33">
        <f t="shared" si="79"/>
        <v>22700</v>
      </c>
      <c r="N280" s="37">
        <f t="shared" si="80"/>
        <v>108.72168207289621</v>
      </c>
      <c r="P280" s="27">
        <v>9965</v>
      </c>
      <c r="Q280" s="27">
        <v>-10914</v>
      </c>
      <c r="R280" s="31">
        <v>0</v>
      </c>
      <c r="S280" s="12">
        <v>0</v>
      </c>
      <c r="T280" s="12">
        <v>20879</v>
      </c>
      <c r="U280" s="12">
        <v>22700</v>
      </c>
      <c r="V280" s="39">
        <f t="shared" si="76"/>
        <v>20879</v>
      </c>
    </row>
    <row r="281" spans="1:22" ht="38.25" x14ac:dyDescent="0.2">
      <c r="A281" s="7" t="s">
        <v>7</v>
      </c>
      <c r="B281" s="2">
        <v>18149</v>
      </c>
      <c r="C281" s="27">
        <v>1631</v>
      </c>
      <c r="D281" s="14">
        <f t="shared" si="77"/>
        <v>105.4980595084088</v>
      </c>
      <c r="F281" s="27">
        <v>1022</v>
      </c>
      <c r="G281" s="14">
        <f t="shared" si="78"/>
        <v>110.36717062634989</v>
      </c>
      <c r="H281" s="15"/>
      <c r="I281" s="25"/>
      <c r="L281" s="2"/>
      <c r="M281" s="33">
        <f t="shared" si="79"/>
        <v>609</v>
      </c>
      <c r="N281" s="37">
        <f t="shared" si="80"/>
        <v>98.225806451612911</v>
      </c>
      <c r="P281" s="27">
        <v>1546</v>
      </c>
      <c r="Q281" s="27">
        <v>926</v>
      </c>
      <c r="R281" s="31">
        <v>237</v>
      </c>
      <c r="S281" s="12">
        <v>187</v>
      </c>
      <c r="T281" s="12">
        <v>383</v>
      </c>
      <c r="U281" s="12">
        <v>422</v>
      </c>
      <c r="V281" s="39">
        <f t="shared" si="76"/>
        <v>620</v>
      </c>
    </row>
    <row r="282" spans="1:22" x14ac:dyDescent="0.2">
      <c r="A282" s="7" t="s">
        <v>8</v>
      </c>
      <c r="B282" s="2">
        <v>122377</v>
      </c>
      <c r="C282" s="27">
        <v>155100</v>
      </c>
      <c r="D282" s="14">
        <f t="shared" si="77"/>
        <v>126.73950170375153</v>
      </c>
      <c r="F282" s="27">
        <v>111170</v>
      </c>
      <c r="G282" s="14">
        <f t="shared" si="78"/>
        <v>129.02888845042307</v>
      </c>
      <c r="H282" s="15"/>
      <c r="I282" s="25"/>
      <c r="L282" s="2"/>
      <c r="M282" s="33">
        <f t="shared" si="79"/>
        <v>43930</v>
      </c>
      <c r="N282" s="37">
        <f t="shared" si="80"/>
        <v>121.29327958473688</v>
      </c>
      <c r="P282" s="27">
        <v>122377</v>
      </c>
      <c r="Q282" s="27">
        <v>86159</v>
      </c>
      <c r="R282" s="31">
        <v>23728</v>
      </c>
      <c r="S282" s="12">
        <v>27247</v>
      </c>
      <c r="T282" s="12">
        <v>12490</v>
      </c>
      <c r="U282" s="12">
        <v>16683</v>
      </c>
      <c r="V282" s="39">
        <f t="shared" si="76"/>
        <v>36218</v>
      </c>
    </row>
    <row r="283" spans="1:22" ht="25.5" x14ac:dyDescent="0.2">
      <c r="A283" s="7" t="s">
        <v>9</v>
      </c>
      <c r="B283" s="2">
        <v>207678</v>
      </c>
      <c r="C283" s="27">
        <v>260492</v>
      </c>
      <c r="D283" s="14">
        <f t="shared" si="77"/>
        <v>133.8684810985261</v>
      </c>
      <c r="F283" s="27">
        <v>87602</v>
      </c>
      <c r="G283" s="14">
        <f t="shared" si="78"/>
        <v>114.65780139523316</v>
      </c>
      <c r="H283" s="15"/>
      <c r="I283" s="25"/>
      <c r="L283" s="2"/>
      <c r="M283" s="33">
        <f t="shared" si="79"/>
        <v>172890</v>
      </c>
      <c r="N283" s="37">
        <f t="shared" si="80"/>
        <v>146.28759994923212</v>
      </c>
      <c r="P283" s="27">
        <v>194588</v>
      </c>
      <c r="Q283" s="27">
        <v>76403</v>
      </c>
      <c r="R283" s="31">
        <v>10287</v>
      </c>
      <c r="S283" s="12">
        <v>22675</v>
      </c>
      <c r="T283" s="12">
        <v>107898</v>
      </c>
      <c r="U283" s="12">
        <v>150215</v>
      </c>
      <c r="V283" s="39">
        <f t="shared" si="76"/>
        <v>118185</v>
      </c>
    </row>
    <row r="284" spans="1:22" ht="15" customHeight="1" x14ac:dyDescent="0.2">
      <c r="A284" s="7" t="s">
        <v>10</v>
      </c>
      <c r="B284" s="2">
        <v>28532</v>
      </c>
      <c r="C284" s="27">
        <v>38398</v>
      </c>
      <c r="D284" s="14">
        <f t="shared" si="77"/>
        <v>142.11480809800508</v>
      </c>
      <c r="F284" s="27">
        <v>6022</v>
      </c>
      <c r="G284" s="14">
        <f t="shared" si="78"/>
        <v>97.506476683937819</v>
      </c>
      <c r="H284" s="15"/>
      <c r="I284" s="25"/>
      <c r="L284" s="2"/>
      <c r="M284" s="33">
        <f t="shared" si="79"/>
        <v>32376</v>
      </c>
      <c r="N284" s="37">
        <f t="shared" si="80"/>
        <v>155.3327256153145</v>
      </c>
      <c r="P284" s="27">
        <v>27019</v>
      </c>
      <c r="Q284" s="27">
        <v>6176</v>
      </c>
      <c r="R284" s="31">
        <v>8531</v>
      </c>
      <c r="S284" s="12">
        <v>15070</v>
      </c>
      <c r="T284" s="12">
        <v>12312</v>
      </c>
      <c r="U284" s="12">
        <v>17306</v>
      </c>
      <c r="V284" s="39">
        <f t="shared" si="76"/>
        <v>20843</v>
      </c>
    </row>
    <row r="285" spans="1:22" ht="25.5" x14ac:dyDescent="0.2">
      <c r="A285" s="7" t="s">
        <v>11</v>
      </c>
      <c r="B285" s="2" t="s">
        <v>3</v>
      </c>
      <c r="C285" s="27">
        <v>1</v>
      </c>
      <c r="D285" s="14" t="s">
        <v>3</v>
      </c>
      <c r="F285" s="27">
        <v>-590</v>
      </c>
      <c r="G285" s="14" t="s">
        <v>3</v>
      </c>
      <c r="H285" s="15"/>
      <c r="I285" s="25"/>
      <c r="L285" s="2"/>
      <c r="M285" s="33">
        <f t="shared" si="79"/>
        <v>591</v>
      </c>
      <c r="N285" s="37">
        <f t="shared" si="80"/>
        <v>122.61410788381744</v>
      </c>
      <c r="P285" s="27" t="s">
        <v>3</v>
      </c>
      <c r="Q285" s="27">
        <v>-482</v>
      </c>
      <c r="R285" s="31">
        <v>0</v>
      </c>
      <c r="S285" s="12">
        <v>0</v>
      </c>
      <c r="T285" s="12">
        <v>482</v>
      </c>
      <c r="U285" s="12">
        <v>591</v>
      </c>
      <c r="V285" s="39">
        <f t="shared" si="76"/>
        <v>482</v>
      </c>
    </row>
    <row r="286" spans="1:22" ht="25.5" x14ac:dyDescent="0.2">
      <c r="A286" s="7" t="s">
        <v>14</v>
      </c>
      <c r="B286" s="2">
        <v>1135</v>
      </c>
      <c r="C286" s="27">
        <v>888</v>
      </c>
      <c r="D286" s="14" t="s">
        <v>69</v>
      </c>
      <c r="F286" s="27">
        <v>462</v>
      </c>
      <c r="G286" s="14" t="s">
        <v>94</v>
      </c>
      <c r="H286" s="15"/>
      <c r="I286" s="25"/>
      <c r="L286" s="2"/>
      <c r="M286" s="33">
        <f t="shared" si="79"/>
        <v>426</v>
      </c>
      <c r="N286" s="37">
        <f t="shared" si="80"/>
        <v>118.33333333333333</v>
      </c>
      <c r="P286" s="27">
        <v>426</v>
      </c>
      <c r="Q286" s="27">
        <v>66</v>
      </c>
      <c r="R286" s="31">
        <v>0</v>
      </c>
      <c r="S286" s="12">
        <v>0</v>
      </c>
      <c r="T286" s="12">
        <v>360</v>
      </c>
      <c r="U286" s="12">
        <v>426</v>
      </c>
      <c r="V286" s="39">
        <f t="shared" si="76"/>
        <v>360</v>
      </c>
    </row>
    <row r="287" spans="1:22" ht="25.5" x14ac:dyDescent="0.2">
      <c r="A287" s="7" t="s">
        <v>15</v>
      </c>
      <c r="B287" s="2">
        <v>1195</v>
      </c>
      <c r="C287" s="27">
        <v>55</v>
      </c>
      <c r="D287" s="14">
        <f t="shared" si="77"/>
        <v>15.193370165745856</v>
      </c>
      <c r="F287" s="27" t="s">
        <v>3</v>
      </c>
      <c r="G287" s="14" t="s">
        <v>3</v>
      </c>
      <c r="H287" s="15"/>
      <c r="I287" s="25"/>
      <c r="L287" s="2"/>
      <c r="M287" s="33">
        <f t="shared" si="79"/>
        <v>55</v>
      </c>
      <c r="N287" s="37">
        <f t="shared" si="80"/>
        <v>68.75</v>
      </c>
      <c r="P287" s="27">
        <v>362</v>
      </c>
      <c r="Q287" s="27">
        <v>282</v>
      </c>
      <c r="R287" s="31">
        <v>0</v>
      </c>
      <c r="S287" s="12">
        <v>0</v>
      </c>
      <c r="T287" s="12">
        <v>80</v>
      </c>
      <c r="U287" s="12">
        <v>55</v>
      </c>
      <c r="V287" s="39">
        <f t="shared" si="76"/>
        <v>80</v>
      </c>
    </row>
    <row r="288" spans="1:22" ht="25.5" x14ac:dyDescent="0.2">
      <c r="A288" s="7" t="s">
        <v>16</v>
      </c>
      <c r="B288" s="2">
        <v>362</v>
      </c>
      <c r="C288" s="27">
        <v>3935</v>
      </c>
      <c r="D288" s="14">
        <f t="shared" si="77"/>
        <v>96.304454233969651</v>
      </c>
      <c r="F288" s="27">
        <v>3805</v>
      </c>
      <c r="G288" s="14">
        <f t="shared" si="78"/>
        <v>96.893302775655727</v>
      </c>
      <c r="H288" s="15"/>
      <c r="I288" s="25"/>
      <c r="L288" s="2"/>
      <c r="M288" s="33">
        <f t="shared" si="79"/>
        <v>130</v>
      </c>
      <c r="N288" s="37">
        <f t="shared" si="80"/>
        <v>81.761006289308185</v>
      </c>
      <c r="P288" s="27">
        <v>4086</v>
      </c>
      <c r="Q288" s="27">
        <v>3927</v>
      </c>
      <c r="R288" s="31">
        <v>0</v>
      </c>
      <c r="S288" s="12">
        <v>0</v>
      </c>
      <c r="T288" s="12">
        <v>159</v>
      </c>
      <c r="U288" s="12">
        <v>130</v>
      </c>
      <c r="V288" s="39">
        <f t="shared" si="76"/>
        <v>159</v>
      </c>
    </row>
    <row r="289" spans="1:24" ht="25.5" x14ac:dyDescent="0.2">
      <c r="A289" s="7" t="s">
        <v>18</v>
      </c>
      <c r="B289" s="2">
        <v>4086</v>
      </c>
      <c r="C289" s="27">
        <v>539</v>
      </c>
      <c r="D289" s="14">
        <f t="shared" si="77"/>
        <v>94.395796847635722</v>
      </c>
      <c r="F289" s="27">
        <v>-930</v>
      </c>
      <c r="G289" s="14" t="s">
        <v>3</v>
      </c>
      <c r="H289" s="15"/>
      <c r="I289" s="25"/>
      <c r="L289" s="2"/>
      <c r="M289" s="33">
        <f t="shared" si="79"/>
        <v>1469</v>
      </c>
      <c r="N289" s="37">
        <f t="shared" si="80"/>
        <v>82.94748729531338</v>
      </c>
      <c r="P289" s="27">
        <v>571</v>
      </c>
      <c r="Q289" s="27">
        <v>-1200</v>
      </c>
      <c r="R289" s="31">
        <v>1741</v>
      </c>
      <c r="S289" s="12">
        <v>1403</v>
      </c>
      <c r="T289" s="12">
        <v>30</v>
      </c>
      <c r="U289" s="12">
        <v>66</v>
      </c>
      <c r="V289" s="39">
        <f t="shared" si="76"/>
        <v>1771</v>
      </c>
    </row>
    <row r="290" spans="1:24" ht="15.75" x14ac:dyDescent="0.25">
      <c r="A290" s="49" t="s">
        <v>58</v>
      </c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V290" s="39">
        <f t="shared" si="76"/>
        <v>0</v>
      </c>
    </row>
    <row r="291" spans="1:24" x14ac:dyDescent="0.2">
      <c r="A291" s="11" t="s">
        <v>27</v>
      </c>
      <c r="B291" s="9">
        <v>796811</v>
      </c>
      <c r="C291" s="23">
        <v>2773076</v>
      </c>
      <c r="D291" s="21">
        <f>C291/P291*100</f>
        <v>112.29924478499112</v>
      </c>
      <c r="E291" s="12"/>
      <c r="F291" s="23">
        <v>1577217</v>
      </c>
      <c r="G291" s="21">
        <f>F291/Q291*100</f>
        <v>112.04905041371455</v>
      </c>
      <c r="H291" s="22"/>
      <c r="I291" s="24"/>
      <c r="J291" s="12"/>
      <c r="K291" s="12"/>
      <c r="L291" s="12"/>
      <c r="M291" s="9">
        <f>S291+U291</f>
        <v>1195859</v>
      </c>
      <c r="N291" s="38">
        <f>M291/V291*100</f>
        <v>112.63093948669649</v>
      </c>
      <c r="P291" s="27">
        <v>2469363</v>
      </c>
      <c r="Q291" s="27">
        <v>1407613</v>
      </c>
      <c r="R291" s="31">
        <v>267874</v>
      </c>
      <c r="S291" s="12">
        <v>354200</v>
      </c>
      <c r="T291" s="12">
        <v>793876</v>
      </c>
      <c r="U291" s="12">
        <v>841659</v>
      </c>
      <c r="V291" s="39">
        <f t="shared" si="76"/>
        <v>1061750</v>
      </c>
      <c r="W291" s="19"/>
      <c r="X291" s="19"/>
    </row>
    <row r="292" spans="1:24" ht="25.5" x14ac:dyDescent="0.2">
      <c r="A292" s="7" t="s">
        <v>2</v>
      </c>
      <c r="B292" s="2">
        <v>1575644</v>
      </c>
      <c r="C292" s="27">
        <v>1659447</v>
      </c>
      <c r="D292" s="14">
        <f t="shared" ref="D292:D305" si="81">C292/P292*100</f>
        <v>105.31865065966677</v>
      </c>
      <c r="F292" s="27">
        <v>1020104</v>
      </c>
      <c r="G292" s="14">
        <f t="shared" ref="G292:G304" si="82">F292/Q292*100</f>
        <v>107.56925646641493</v>
      </c>
      <c r="H292" s="15"/>
      <c r="I292" s="25"/>
      <c r="L292" s="2"/>
      <c r="M292" s="10">
        <f t="shared" ref="M292:M305" si="83">S292+U292</f>
        <v>639343</v>
      </c>
      <c r="N292" s="37">
        <f t="shared" ref="N292:N305" si="84">M292/V292*100</f>
        <v>101.91640324490969</v>
      </c>
      <c r="P292" s="27">
        <v>1575644</v>
      </c>
      <c r="Q292" s="27">
        <v>948323</v>
      </c>
      <c r="R292" s="31">
        <v>79050</v>
      </c>
      <c r="S292" s="12">
        <v>102580</v>
      </c>
      <c r="T292" s="12">
        <v>548271</v>
      </c>
      <c r="U292" s="12">
        <v>536763</v>
      </c>
      <c r="V292" s="39">
        <f t="shared" si="76"/>
        <v>627321</v>
      </c>
    </row>
    <row r="293" spans="1:24" x14ac:dyDescent="0.2">
      <c r="A293" s="7" t="s">
        <v>5</v>
      </c>
      <c r="B293" s="2">
        <v>424314</v>
      </c>
      <c r="C293" s="27">
        <v>535831</v>
      </c>
      <c r="D293" s="14">
        <f t="shared" si="81"/>
        <v>132.70271408157353</v>
      </c>
      <c r="F293" s="27">
        <v>202123</v>
      </c>
      <c r="G293" s="14">
        <f t="shared" si="82"/>
        <v>135.96967434226016</v>
      </c>
      <c r="H293" s="15"/>
      <c r="I293" s="25"/>
      <c r="L293" s="2"/>
      <c r="M293" s="10">
        <f t="shared" si="83"/>
        <v>333708</v>
      </c>
      <c r="N293" s="37">
        <f t="shared" si="84"/>
        <v>130.79920040763534</v>
      </c>
      <c r="P293" s="27">
        <v>403783</v>
      </c>
      <c r="Q293" s="27">
        <v>148653</v>
      </c>
      <c r="R293" s="31">
        <v>157803</v>
      </c>
      <c r="S293" s="12">
        <v>171225</v>
      </c>
      <c r="T293" s="12">
        <v>97327</v>
      </c>
      <c r="U293" s="12">
        <v>162483</v>
      </c>
      <c r="V293" s="39">
        <f t="shared" si="76"/>
        <v>255130</v>
      </c>
    </row>
    <row r="294" spans="1:24" ht="40.5" customHeight="1" x14ac:dyDescent="0.2">
      <c r="A294" s="7" t="s">
        <v>6</v>
      </c>
      <c r="B294" s="2">
        <v>22633</v>
      </c>
      <c r="C294" s="27">
        <v>2794</v>
      </c>
      <c r="D294" s="14">
        <f t="shared" si="81"/>
        <v>87.040498442367593</v>
      </c>
      <c r="F294" s="27">
        <v>962</v>
      </c>
      <c r="G294" s="14">
        <f t="shared" si="82"/>
        <v>61.587708066581307</v>
      </c>
      <c r="H294" s="15"/>
      <c r="I294" s="25"/>
      <c r="L294" s="2"/>
      <c r="M294" s="10">
        <f t="shared" si="83"/>
        <v>1832</v>
      </c>
      <c r="N294" s="37">
        <f t="shared" si="84"/>
        <v>111.16504854368931</v>
      </c>
      <c r="P294" s="27">
        <v>3210</v>
      </c>
      <c r="Q294" s="27">
        <v>1562</v>
      </c>
      <c r="R294" s="31">
        <v>0</v>
      </c>
      <c r="S294" s="12">
        <v>0</v>
      </c>
      <c r="T294" s="12">
        <v>1648</v>
      </c>
      <c r="U294" s="12">
        <v>1832</v>
      </c>
      <c r="V294" s="39">
        <f t="shared" si="76"/>
        <v>1648</v>
      </c>
    </row>
    <row r="295" spans="1:24" ht="38.25" x14ac:dyDescent="0.2">
      <c r="A295" s="7" t="s">
        <v>7</v>
      </c>
      <c r="B295" s="2">
        <v>113093</v>
      </c>
      <c r="C295" s="27">
        <v>127613</v>
      </c>
      <c r="D295" s="14">
        <f t="shared" si="81"/>
        <v>131.62900081486143</v>
      </c>
      <c r="F295" s="27">
        <v>98145</v>
      </c>
      <c r="G295" s="14">
        <f t="shared" si="82"/>
        <v>150.76731646619658</v>
      </c>
      <c r="H295" s="15"/>
      <c r="I295" s="25"/>
      <c r="L295" s="2"/>
      <c r="M295" s="10">
        <f t="shared" si="83"/>
        <v>29468</v>
      </c>
      <c r="N295" s="37">
        <f t="shared" si="84"/>
        <v>92.515383649378379</v>
      </c>
      <c r="P295" s="27">
        <v>96949</v>
      </c>
      <c r="Q295" s="27">
        <v>65097</v>
      </c>
      <c r="R295" s="31">
        <v>0</v>
      </c>
      <c r="S295" s="12">
        <v>4942</v>
      </c>
      <c r="T295" s="12">
        <v>31852</v>
      </c>
      <c r="U295" s="12">
        <v>24526</v>
      </c>
      <c r="V295" s="39">
        <f t="shared" si="76"/>
        <v>31852</v>
      </c>
    </row>
    <row r="296" spans="1:24" x14ac:dyDescent="0.2">
      <c r="A296" s="7" t="s">
        <v>8</v>
      </c>
      <c r="B296" s="2">
        <v>53353</v>
      </c>
      <c r="C296" s="27">
        <v>89488</v>
      </c>
      <c r="D296" s="14">
        <f t="shared" si="81"/>
        <v>167.75959357366477</v>
      </c>
      <c r="F296" s="27">
        <v>53818</v>
      </c>
      <c r="G296" s="14">
        <f t="shared" si="82"/>
        <v>190.95231336928754</v>
      </c>
      <c r="H296" s="15"/>
      <c r="I296" s="25"/>
      <c r="L296" s="2"/>
      <c r="M296" s="10">
        <f t="shared" si="83"/>
        <v>35670</v>
      </c>
      <c r="N296" s="37">
        <f t="shared" si="84"/>
        <v>141.77829007512221</v>
      </c>
      <c r="P296" s="27">
        <v>53343</v>
      </c>
      <c r="Q296" s="27">
        <v>28184</v>
      </c>
      <c r="R296" s="31">
        <v>3581</v>
      </c>
      <c r="S296" s="12">
        <v>23053</v>
      </c>
      <c r="T296" s="12">
        <v>21578</v>
      </c>
      <c r="U296" s="12">
        <v>12617</v>
      </c>
      <c r="V296" s="39">
        <f t="shared" si="76"/>
        <v>25159</v>
      </c>
    </row>
    <row r="297" spans="1:24" ht="25.5" x14ac:dyDescent="0.2">
      <c r="A297" s="7" t="s">
        <v>9</v>
      </c>
      <c r="B297" s="2">
        <v>197564</v>
      </c>
      <c r="C297" s="27">
        <v>207178</v>
      </c>
      <c r="D297" s="14">
        <f t="shared" si="81"/>
        <v>104.86627118300905</v>
      </c>
      <c r="F297" s="27">
        <v>119342</v>
      </c>
      <c r="G297" s="14">
        <f t="shared" si="82"/>
        <v>94.571014240092552</v>
      </c>
      <c r="H297" s="15"/>
      <c r="I297" s="25"/>
      <c r="L297" s="2"/>
      <c r="M297" s="10">
        <f t="shared" si="83"/>
        <v>87836</v>
      </c>
      <c r="N297" s="37">
        <f t="shared" si="84"/>
        <v>123.06959409283881</v>
      </c>
      <c r="P297" s="27">
        <v>197564</v>
      </c>
      <c r="Q297" s="27">
        <v>126193</v>
      </c>
      <c r="R297" s="31">
        <v>5065</v>
      </c>
      <c r="S297" s="12">
        <v>29839</v>
      </c>
      <c r="T297" s="12">
        <v>66306</v>
      </c>
      <c r="U297" s="12">
        <v>57997</v>
      </c>
      <c r="V297" s="39">
        <f t="shared" si="76"/>
        <v>71371</v>
      </c>
    </row>
    <row r="298" spans="1:24" x14ac:dyDescent="0.2">
      <c r="A298" s="7" t="s">
        <v>10</v>
      </c>
      <c r="B298" s="2">
        <v>31364</v>
      </c>
      <c r="C298" s="27">
        <v>50510</v>
      </c>
      <c r="D298" s="14">
        <f t="shared" si="81"/>
        <v>167.9021374198052</v>
      </c>
      <c r="F298" s="27">
        <v>9658</v>
      </c>
      <c r="G298" s="14">
        <f t="shared" si="82"/>
        <v>130.49587893527899</v>
      </c>
      <c r="H298" s="15"/>
      <c r="I298" s="25"/>
      <c r="L298" s="2"/>
      <c r="M298" s="10">
        <f t="shared" si="83"/>
        <v>40852</v>
      </c>
      <c r="N298" s="37">
        <f t="shared" si="84"/>
        <v>180.10757428798166</v>
      </c>
      <c r="P298" s="27">
        <v>30083</v>
      </c>
      <c r="Q298" s="27">
        <v>7401</v>
      </c>
      <c r="R298" s="31">
        <v>5778</v>
      </c>
      <c r="S298" s="12">
        <v>6591</v>
      </c>
      <c r="T298" s="12">
        <v>16904</v>
      </c>
      <c r="U298" s="12">
        <v>34261</v>
      </c>
      <c r="V298" s="39">
        <f t="shared" si="76"/>
        <v>22682</v>
      </c>
    </row>
    <row r="299" spans="1:24" ht="24.75" customHeight="1" x14ac:dyDescent="0.2">
      <c r="A299" s="7" t="s">
        <v>11</v>
      </c>
      <c r="B299" s="2">
        <v>1512</v>
      </c>
      <c r="C299" s="27">
        <v>722</v>
      </c>
      <c r="D299" s="14">
        <f t="shared" si="81"/>
        <v>47.751322751322753</v>
      </c>
      <c r="F299" s="27">
        <v>-40</v>
      </c>
      <c r="G299" s="14" t="s">
        <v>3</v>
      </c>
      <c r="H299" s="15"/>
      <c r="I299" s="25"/>
      <c r="L299" s="2"/>
      <c r="M299" s="10">
        <f t="shared" si="83"/>
        <v>762</v>
      </c>
      <c r="N299" s="37">
        <f t="shared" si="84"/>
        <v>122.11538461538463</v>
      </c>
      <c r="P299" s="27">
        <v>1512</v>
      </c>
      <c r="Q299" s="27">
        <v>888</v>
      </c>
      <c r="R299" s="31">
        <v>0</v>
      </c>
      <c r="S299" s="12">
        <v>0</v>
      </c>
      <c r="T299" s="12">
        <v>624</v>
      </c>
      <c r="U299" s="12">
        <v>762</v>
      </c>
      <c r="V299" s="39">
        <f t="shared" si="76"/>
        <v>624</v>
      </c>
    </row>
    <row r="300" spans="1:24" ht="27.75" customHeight="1" x14ac:dyDescent="0.2">
      <c r="A300" s="7" t="s">
        <v>12</v>
      </c>
      <c r="B300" s="2">
        <v>1131</v>
      </c>
      <c r="C300" s="27">
        <v>10</v>
      </c>
      <c r="D300" s="14">
        <f t="shared" si="81"/>
        <v>100</v>
      </c>
      <c r="F300" s="27">
        <v>10</v>
      </c>
      <c r="G300" s="14">
        <f t="shared" si="82"/>
        <v>100</v>
      </c>
      <c r="H300" s="15"/>
      <c r="I300" s="25"/>
      <c r="L300" s="2"/>
      <c r="M300" s="10" t="s">
        <v>3</v>
      </c>
      <c r="N300" s="37" t="s">
        <v>3</v>
      </c>
      <c r="P300" s="27">
        <v>10</v>
      </c>
      <c r="Q300" s="27">
        <v>10</v>
      </c>
      <c r="R300" s="31">
        <v>0</v>
      </c>
      <c r="S300" s="12">
        <v>0</v>
      </c>
      <c r="T300" s="12">
        <v>0</v>
      </c>
      <c r="U300" s="12">
        <v>0</v>
      </c>
      <c r="V300" s="39">
        <f t="shared" si="76"/>
        <v>0</v>
      </c>
    </row>
    <row r="301" spans="1:24" ht="25.5" x14ac:dyDescent="0.2">
      <c r="A301" s="7" t="s">
        <v>14</v>
      </c>
      <c r="B301" s="2">
        <v>99189</v>
      </c>
      <c r="C301" s="27">
        <v>91462</v>
      </c>
      <c r="D301" s="14">
        <f t="shared" si="81"/>
        <v>92.209821653610774</v>
      </c>
      <c r="F301" s="27">
        <v>68830</v>
      </c>
      <c r="G301" s="14">
        <f t="shared" si="82"/>
        <v>88.580878473160624</v>
      </c>
      <c r="H301" s="15"/>
      <c r="I301" s="25"/>
      <c r="L301" s="2"/>
      <c r="M301" s="10">
        <f t="shared" si="83"/>
        <v>22632</v>
      </c>
      <c r="N301" s="37">
        <f t="shared" si="84"/>
        <v>105.3337056688076</v>
      </c>
      <c r="P301" s="27">
        <v>99189</v>
      </c>
      <c r="Q301" s="27">
        <v>77703</v>
      </c>
      <c r="R301" s="31">
        <v>15740</v>
      </c>
      <c r="S301" s="12">
        <v>15970</v>
      </c>
      <c r="T301" s="12">
        <v>5746</v>
      </c>
      <c r="U301" s="12">
        <v>6662</v>
      </c>
      <c r="V301" s="39">
        <f t="shared" si="76"/>
        <v>21486</v>
      </c>
    </row>
    <row r="302" spans="1:24" ht="25.5" x14ac:dyDescent="0.2">
      <c r="A302" s="7" t="s">
        <v>15</v>
      </c>
      <c r="B302" s="2">
        <v>4055</v>
      </c>
      <c r="C302" s="27">
        <v>3010</v>
      </c>
      <c r="D302" s="14">
        <f t="shared" si="81"/>
        <v>77.120163976428387</v>
      </c>
      <c r="F302" s="27">
        <v>143</v>
      </c>
      <c r="G302" s="14">
        <f t="shared" si="82"/>
        <v>11.189358372456965</v>
      </c>
      <c r="H302" s="15"/>
      <c r="I302" s="25"/>
      <c r="L302" s="2"/>
      <c r="M302" s="10">
        <f t="shared" si="83"/>
        <v>2867</v>
      </c>
      <c r="N302" s="37">
        <f t="shared" si="84"/>
        <v>109.21904761904761</v>
      </c>
      <c r="P302" s="27">
        <v>3903</v>
      </c>
      <c r="Q302" s="27">
        <v>1278</v>
      </c>
      <c r="R302" s="31">
        <v>0</v>
      </c>
      <c r="S302" s="12">
        <v>0</v>
      </c>
      <c r="T302" s="12">
        <v>2625</v>
      </c>
      <c r="U302" s="12">
        <v>2867</v>
      </c>
      <c r="V302" s="39">
        <f t="shared" si="76"/>
        <v>2625</v>
      </c>
    </row>
    <row r="303" spans="1:24" ht="25.5" x14ac:dyDescent="0.2">
      <c r="A303" s="7" t="s">
        <v>16</v>
      </c>
      <c r="B303" s="2">
        <v>1154</v>
      </c>
      <c r="C303" s="27">
        <v>101</v>
      </c>
      <c r="D303" s="14">
        <f t="shared" si="81"/>
        <v>100</v>
      </c>
      <c r="F303" s="27">
        <v>101</v>
      </c>
      <c r="G303" s="14">
        <f t="shared" si="82"/>
        <v>100</v>
      </c>
      <c r="H303" s="15"/>
      <c r="I303" s="25"/>
      <c r="L303" s="2"/>
      <c r="M303" s="10" t="s">
        <v>3</v>
      </c>
      <c r="N303" s="37" t="s">
        <v>3</v>
      </c>
      <c r="P303" s="27">
        <v>101</v>
      </c>
      <c r="Q303" s="27">
        <v>101</v>
      </c>
      <c r="R303" s="31">
        <v>0</v>
      </c>
      <c r="S303" s="12">
        <v>0</v>
      </c>
      <c r="T303" s="12">
        <v>0</v>
      </c>
      <c r="U303" s="12">
        <v>0</v>
      </c>
      <c r="V303" s="39">
        <f t="shared" si="76"/>
        <v>0</v>
      </c>
    </row>
    <row r="304" spans="1:24" ht="25.5" x14ac:dyDescent="0.2">
      <c r="A304" s="7" t="s">
        <v>18</v>
      </c>
      <c r="B304" s="2">
        <v>762</v>
      </c>
      <c r="C304" s="27">
        <v>4591</v>
      </c>
      <c r="D304" s="14">
        <f t="shared" si="81"/>
        <v>124.38363587103767</v>
      </c>
      <c r="F304" s="27">
        <v>4207</v>
      </c>
      <c r="G304" s="14">
        <f t="shared" si="82"/>
        <v>180.17130620985012</v>
      </c>
      <c r="H304" s="15"/>
      <c r="I304" s="25"/>
      <c r="L304" s="2"/>
      <c r="M304" s="10">
        <f t="shared" si="83"/>
        <v>384</v>
      </c>
      <c r="N304" s="37">
        <f t="shared" si="84"/>
        <v>28.318584070796462</v>
      </c>
      <c r="P304" s="27">
        <v>3691</v>
      </c>
      <c r="Q304" s="27">
        <v>2335</v>
      </c>
      <c r="R304" s="31">
        <v>857</v>
      </c>
      <c r="S304" s="12">
        <v>0</v>
      </c>
      <c r="T304" s="12">
        <v>499</v>
      </c>
      <c r="U304" s="12">
        <v>384</v>
      </c>
      <c r="V304" s="39">
        <f t="shared" si="76"/>
        <v>1356</v>
      </c>
    </row>
    <row r="305" spans="1:22" x14ac:dyDescent="0.2">
      <c r="A305" s="7" t="s">
        <v>20</v>
      </c>
      <c r="B305" s="2">
        <v>4523</v>
      </c>
      <c r="C305" s="27">
        <v>319</v>
      </c>
      <c r="D305" s="14">
        <f t="shared" si="81"/>
        <v>83.727034120734913</v>
      </c>
      <c r="F305" s="27">
        <v>-186</v>
      </c>
      <c r="G305" s="14" t="s">
        <v>3</v>
      </c>
      <c r="H305" s="15"/>
      <c r="I305" s="25"/>
      <c r="L305" s="2"/>
      <c r="M305" s="10">
        <f t="shared" si="83"/>
        <v>505</v>
      </c>
      <c r="N305" s="37">
        <f t="shared" si="84"/>
        <v>101.81451612903226</v>
      </c>
      <c r="P305" s="27">
        <v>381</v>
      </c>
      <c r="Q305" s="27">
        <v>-115</v>
      </c>
      <c r="R305" s="31">
        <v>0</v>
      </c>
      <c r="S305" s="12">
        <v>0</v>
      </c>
      <c r="T305" s="12">
        <v>496</v>
      </c>
      <c r="U305" s="12">
        <v>505</v>
      </c>
      <c r="V305" s="39">
        <f t="shared" si="76"/>
        <v>496</v>
      </c>
    </row>
    <row r="306" spans="1:22" ht="15.75" x14ac:dyDescent="0.25">
      <c r="A306" s="49" t="s">
        <v>59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V306" s="39">
        <f t="shared" si="76"/>
        <v>0</v>
      </c>
    </row>
    <row r="307" spans="1:22" x14ac:dyDescent="0.2">
      <c r="A307" s="11" t="s">
        <v>27</v>
      </c>
      <c r="B307" s="9">
        <v>1527960</v>
      </c>
      <c r="C307" s="23">
        <v>891646</v>
      </c>
      <c r="D307" s="21">
        <f>C307/P307*100</f>
        <v>96.135168820863143</v>
      </c>
      <c r="E307" s="12"/>
      <c r="F307" s="23">
        <v>596802</v>
      </c>
      <c r="G307" s="21">
        <f>F307/Q307*100</f>
        <v>106.16834599948766</v>
      </c>
      <c r="H307" s="22"/>
      <c r="I307" s="24"/>
      <c r="J307" s="12"/>
      <c r="K307" s="12"/>
      <c r="L307" s="12"/>
      <c r="M307" s="35">
        <f>S307+U307</f>
        <v>294844</v>
      </c>
      <c r="N307" s="38">
        <f>M307/V307*100</f>
        <v>80.698700474047797</v>
      </c>
      <c r="P307" s="27">
        <v>927492</v>
      </c>
      <c r="Q307" s="27">
        <v>562128</v>
      </c>
      <c r="R307" s="31">
        <v>30628</v>
      </c>
      <c r="S307" s="12">
        <v>27328</v>
      </c>
      <c r="T307" s="12">
        <v>334736</v>
      </c>
      <c r="U307" s="12">
        <v>267516</v>
      </c>
      <c r="V307" s="39">
        <f t="shared" si="76"/>
        <v>365364</v>
      </c>
    </row>
    <row r="308" spans="1:22" ht="25.5" x14ac:dyDescent="0.2">
      <c r="A308" s="7" t="s">
        <v>2</v>
      </c>
      <c r="B308" s="2">
        <v>610556</v>
      </c>
      <c r="C308" s="27">
        <v>628754</v>
      </c>
      <c r="D308" s="14">
        <f t="shared" ref="D308:D317" si="85">C308/P308*100</f>
        <v>102.98056197957273</v>
      </c>
      <c r="F308" s="27">
        <v>528910</v>
      </c>
      <c r="G308" s="14">
        <f t="shared" ref="G308:G316" si="86">F308/Q308*100</f>
        <v>107.27157306356061</v>
      </c>
      <c r="H308" s="15"/>
      <c r="I308" s="25"/>
      <c r="L308" s="2"/>
      <c r="M308" s="33">
        <f t="shared" ref="M308:M318" si="87">S308+U308</f>
        <v>99844</v>
      </c>
      <c r="N308" s="37">
        <f t="shared" ref="N308:N317" si="88">M308/V308*100</f>
        <v>84.974340207150703</v>
      </c>
      <c r="P308" s="27">
        <v>610556</v>
      </c>
      <c r="Q308" s="27">
        <v>493057</v>
      </c>
      <c r="R308" s="31">
        <v>27049</v>
      </c>
      <c r="S308" s="12">
        <v>19444</v>
      </c>
      <c r="T308" s="12">
        <v>90450</v>
      </c>
      <c r="U308" s="12">
        <v>80400</v>
      </c>
      <c r="V308" s="39">
        <f t="shared" si="76"/>
        <v>117499</v>
      </c>
    </row>
    <row r="309" spans="1:22" x14ac:dyDescent="0.2">
      <c r="A309" s="7" t="s">
        <v>4</v>
      </c>
      <c r="B309" s="2">
        <v>1386</v>
      </c>
      <c r="C309" s="27">
        <v>787</v>
      </c>
      <c r="D309" s="14">
        <f t="shared" si="85"/>
        <v>56.78210678210678</v>
      </c>
      <c r="F309" s="27">
        <v>684</v>
      </c>
      <c r="G309" s="14">
        <f t="shared" si="86"/>
        <v>54.415274463007158</v>
      </c>
      <c r="H309" s="15"/>
      <c r="I309" s="25"/>
      <c r="L309" s="2"/>
      <c r="M309" s="33">
        <f t="shared" si="87"/>
        <v>103</v>
      </c>
      <c r="N309" s="37">
        <f t="shared" si="88"/>
        <v>79.84496124031007</v>
      </c>
      <c r="P309" s="27">
        <v>1386</v>
      </c>
      <c r="Q309" s="27">
        <v>1257</v>
      </c>
      <c r="R309" s="31">
        <v>0</v>
      </c>
      <c r="S309" s="12">
        <v>0</v>
      </c>
      <c r="T309" s="12">
        <v>129</v>
      </c>
      <c r="U309" s="12">
        <v>103</v>
      </c>
      <c r="V309" s="39">
        <f t="shared" si="76"/>
        <v>129</v>
      </c>
    </row>
    <row r="310" spans="1:22" x14ac:dyDescent="0.2">
      <c r="A310" s="7" t="s">
        <v>5</v>
      </c>
      <c r="B310" s="2">
        <v>4146402</v>
      </c>
      <c r="C310" s="27">
        <v>63414</v>
      </c>
      <c r="D310" s="14">
        <f t="shared" si="85"/>
        <v>63.904144790543469</v>
      </c>
      <c r="F310" s="27">
        <v>-6237</v>
      </c>
      <c r="G310" s="14" t="s">
        <v>3</v>
      </c>
      <c r="H310" s="15"/>
      <c r="I310" s="25"/>
      <c r="L310" s="2"/>
      <c r="M310" s="33">
        <f t="shared" si="87"/>
        <v>69651</v>
      </c>
      <c r="N310" s="37">
        <f t="shared" si="88"/>
        <v>68.808780526357381</v>
      </c>
      <c r="P310" s="27">
        <v>99233</v>
      </c>
      <c r="Q310" s="27">
        <v>-1991</v>
      </c>
      <c r="R310" s="31">
        <v>3479</v>
      </c>
      <c r="S310" s="12">
        <v>500</v>
      </c>
      <c r="T310" s="12">
        <v>97745</v>
      </c>
      <c r="U310" s="12">
        <v>69151</v>
      </c>
      <c r="V310" s="39">
        <f t="shared" si="76"/>
        <v>101224</v>
      </c>
    </row>
    <row r="311" spans="1:22" ht="38.25" x14ac:dyDescent="0.2">
      <c r="A311" s="7" t="s">
        <v>7</v>
      </c>
      <c r="B311" s="2">
        <v>33969</v>
      </c>
      <c r="C311" s="27">
        <v>528</v>
      </c>
      <c r="D311" s="14" t="s">
        <v>95</v>
      </c>
      <c r="F311" s="27">
        <v>-101</v>
      </c>
      <c r="G311" s="14" t="s">
        <v>3</v>
      </c>
      <c r="H311" s="15"/>
      <c r="I311" s="25"/>
      <c r="L311" s="2"/>
      <c r="M311" s="33">
        <f t="shared" si="87"/>
        <v>629</v>
      </c>
      <c r="N311" s="37">
        <f t="shared" si="88"/>
        <v>136.44251626898048</v>
      </c>
      <c r="P311" s="27">
        <v>200</v>
      </c>
      <c r="Q311" s="27">
        <v>-261</v>
      </c>
      <c r="R311" s="31">
        <v>0</v>
      </c>
      <c r="S311" s="12">
        <v>0</v>
      </c>
      <c r="T311" s="12">
        <v>461</v>
      </c>
      <c r="U311" s="12">
        <v>629</v>
      </c>
      <c r="V311" s="39">
        <f t="shared" si="76"/>
        <v>461</v>
      </c>
    </row>
    <row r="312" spans="1:22" x14ac:dyDescent="0.2">
      <c r="A312" s="7" t="s">
        <v>8</v>
      </c>
      <c r="B312" s="2">
        <v>149</v>
      </c>
      <c r="C312" s="27">
        <v>156</v>
      </c>
      <c r="D312" s="14">
        <f t="shared" si="85"/>
        <v>104.69798657718121</v>
      </c>
      <c r="F312" s="27">
        <v>-77</v>
      </c>
      <c r="G312" s="14" t="s">
        <v>3</v>
      </c>
      <c r="H312" s="15"/>
      <c r="I312" s="25"/>
      <c r="L312" s="2"/>
      <c r="M312" s="33">
        <f t="shared" si="87"/>
        <v>233</v>
      </c>
      <c r="N312" s="37" t="s">
        <v>97</v>
      </c>
      <c r="P312" s="27">
        <v>149</v>
      </c>
      <c r="Q312" s="27">
        <v>108</v>
      </c>
      <c r="R312" s="31">
        <v>0</v>
      </c>
      <c r="S312" s="12">
        <v>0</v>
      </c>
      <c r="T312" s="12">
        <v>41</v>
      </c>
      <c r="U312" s="12">
        <v>233</v>
      </c>
      <c r="V312" s="39">
        <f t="shared" si="76"/>
        <v>41</v>
      </c>
    </row>
    <row r="313" spans="1:22" ht="25.5" x14ac:dyDescent="0.2">
      <c r="A313" s="7" t="s">
        <v>9</v>
      </c>
      <c r="B313" s="2">
        <v>92902</v>
      </c>
      <c r="C313" s="27">
        <v>90463</v>
      </c>
      <c r="D313" s="14">
        <f t="shared" si="85"/>
        <v>97.374652860003025</v>
      </c>
      <c r="F313" s="27">
        <v>49016</v>
      </c>
      <c r="G313" s="14">
        <f t="shared" si="86"/>
        <v>106.27005463533085</v>
      </c>
      <c r="H313" s="15"/>
      <c r="I313" s="25"/>
      <c r="L313" s="2"/>
      <c r="M313" s="33">
        <f t="shared" si="87"/>
        <v>41447</v>
      </c>
      <c r="N313" s="37">
        <f t="shared" si="88"/>
        <v>88.603617084954465</v>
      </c>
      <c r="P313" s="27">
        <v>92902</v>
      </c>
      <c r="Q313" s="27">
        <v>46124</v>
      </c>
      <c r="R313" s="31">
        <v>0</v>
      </c>
      <c r="S313" s="12">
        <v>0</v>
      </c>
      <c r="T313" s="12">
        <v>46778</v>
      </c>
      <c r="U313" s="12">
        <v>41447</v>
      </c>
      <c r="V313" s="39">
        <f t="shared" si="76"/>
        <v>46778</v>
      </c>
    </row>
    <row r="314" spans="1:22" x14ac:dyDescent="0.2">
      <c r="A314" s="7" t="s">
        <v>10</v>
      </c>
      <c r="B314" s="2">
        <v>15708</v>
      </c>
      <c r="C314" s="27">
        <v>15922</v>
      </c>
      <c r="D314" s="14">
        <f t="shared" si="85"/>
        <v>101.36236312706902</v>
      </c>
      <c r="F314" s="27">
        <v>9401</v>
      </c>
      <c r="G314" s="14">
        <f t="shared" si="86"/>
        <v>95.860099928622418</v>
      </c>
      <c r="H314" s="15"/>
      <c r="I314" s="25"/>
      <c r="L314" s="2"/>
      <c r="M314" s="33">
        <f t="shared" si="87"/>
        <v>6521</v>
      </c>
      <c r="N314" s="37">
        <f t="shared" si="88"/>
        <v>110.50669378071514</v>
      </c>
      <c r="P314" s="27">
        <v>15708</v>
      </c>
      <c r="Q314" s="27">
        <v>9807</v>
      </c>
      <c r="R314" s="31">
        <v>100</v>
      </c>
      <c r="S314" s="12">
        <v>100</v>
      </c>
      <c r="T314" s="12">
        <v>5801</v>
      </c>
      <c r="U314" s="12">
        <v>6421</v>
      </c>
      <c r="V314" s="39">
        <f t="shared" si="76"/>
        <v>5901</v>
      </c>
    </row>
    <row r="315" spans="1:22" ht="27.75" customHeight="1" x14ac:dyDescent="0.2">
      <c r="A315" s="7" t="s">
        <v>11</v>
      </c>
      <c r="B315" s="2">
        <v>566</v>
      </c>
      <c r="C315" s="27">
        <v>1475</v>
      </c>
      <c r="D315" s="14" t="s">
        <v>95</v>
      </c>
      <c r="F315" s="27">
        <v>217</v>
      </c>
      <c r="G315" s="14" t="s">
        <v>96</v>
      </c>
      <c r="H315" s="15"/>
      <c r="I315" s="25"/>
      <c r="L315" s="2"/>
      <c r="M315" s="33">
        <f t="shared" si="87"/>
        <v>1258</v>
      </c>
      <c r="N315" s="37" t="s">
        <v>90</v>
      </c>
      <c r="P315" s="27">
        <v>566</v>
      </c>
      <c r="Q315" s="27">
        <v>53</v>
      </c>
      <c r="R315" s="31">
        <v>0</v>
      </c>
      <c r="S315" s="12">
        <v>0</v>
      </c>
      <c r="T315" s="12">
        <v>513</v>
      </c>
      <c r="U315" s="12">
        <v>1258</v>
      </c>
      <c r="V315" s="39">
        <f t="shared" si="76"/>
        <v>513</v>
      </c>
    </row>
    <row r="316" spans="1:22" ht="25.5" x14ac:dyDescent="0.2">
      <c r="A316" s="7" t="s">
        <v>14</v>
      </c>
      <c r="B316" s="2">
        <v>571</v>
      </c>
      <c r="C316" s="27">
        <v>89295</v>
      </c>
      <c r="D316" s="14">
        <f t="shared" si="85"/>
        <v>83.841134219050744</v>
      </c>
      <c r="F316" s="27">
        <v>14388</v>
      </c>
      <c r="G316" s="14">
        <f t="shared" si="86"/>
        <v>104.14012738853503</v>
      </c>
      <c r="H316" s="15"/>
      <c r="I316" s="25"/>
      <c r="L316" s="2"/>
      <c r="M316" s="33">
        <f t="shared" si="87"/>
        <v>74907</v>
      </c>
      <c r="N316" s="37">
        <f t="shared" si="88"/>
        <v>80.815414989912497</v>
      </c>
      <c r="P316" s="27">
        <v>106505</v>
      </c>
      <c r="Q316" s="27">
        <v>13816</v>
      </c>
      <c r="R316" s="31">
        <v>0</v>
      </c>
      <c r="S316" s="12">
        <v>7284</v>
      </c>
      <c r="T316" s="12">
        <v>92689</v>
      </c>
      <c r="U316" s="12">
        <v>67623</v>
      </c>
      <c r="V316" s="39">
        <f t="shared" si="76"/>
        <v>92689</v>
      </c>
    </row>
    <row r="317" spans="1:22" ht="25.5" x14ac:dyDescent="0.2">
      <c r="A317" s="7" t="s">
        <v>18</v>
      </c>
      <c r="B317" s="2">
        <v>106505</v>
      </c>
      <c r="C317" s="27">
        <v>565</v>
      </c>
      <c r="D317" s="14">
        <f t="shared" si="85"/>
        <v>196.86411149825784</v>
      </c>
      <c r="F317" s="27">
        <v>476</v>
      </c>
      <c r="G317" s="14" t="s">
        <v>64</v>
      </c>
      <c r="H317" s="15"/>
      <c r="I317" s="25"/>
      <c r="L317" s="2"/>
      <c r="M317" s="33">
        <f t="shared" si="87"/>
        <v>89</v>
      </c>
      <c r="N317" s="37">
        <f t="shared" si="88"/>
        <v>68.992248062015506</v>
      </c>
      <c r="P317" s="27">
        <v>287</v>
      </c>
      <c r="Q317" s="27">
        <v>158</v>
      </c>
      <c r="R317" s="31">
        <v>0</v>
      </c>
      <c r="S317" s="12">
        <v>0</v>
      </c>
      <c r="T317" s="12">
        <v>129</v>
      </c>
      <c r="U317" s="12">
        <v>89</v>
      </c>
      <c r="V317" s="39">
        <f t="shared" si="76"/>
        <v>129</v>
      </c>
    </row>
    <row r="318" spans="1:22" x14ac:dyDescent="0.2">
      <c r="A318" s="7" t="s">
        <v>20</v>
      </c>
      <c r="B318" s="2">
        <v>302</v>
      </c>
      <c r="C318" s="27">
        <v>287</v>
      </c>
      <c r="D318" s="14" t="s">
        <v>3</v>
      </c>
      <c r="F318" s="27">
        <v>125</v>
      </c>
      <c r="G318" s="14" t="s">
        <v>3</v>
      </c>
      <c r="H318" s="15"/>
      <c r="I318" s="25"/>
      <c r="L318" s="2"/>
      <c r="M318" s="33">
        <f t="shared" si="87"/>
        <v>162</v>
      </c>
      <c r="N318" s="37" t="s">
        <v>3</v>
      </c>
      <c r="P318" s="27" t="s">
        <v>3</v>
      </c>
      <c r="Q318" s="27" t="s">
        <v>3</v>
      </c>
      <c r="R318" s="31">
        <v>0</v>
      </c>
      <c r="S318" s="12">
        <v>0</v>
      </c>
      <c r="T318" s="12">
        <v>0</v>
      </c>
      <c r="U318" s="12">
        <v>162</v>
      </c>
      <c r="V318" s="39">
        <f t="shared" si="76"/>
        <v>0</v>
      </c>
    </row>
    <row r="319" spans="1:22" ht="15.75" x14ac:dyDescent="0.25">
      <c r="A319" s="49" t="s">
        <v>60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V319" s="39">
        <f t="shared" si="76"/>
        <v>0</v>
      </c>
    </row>
    <row r="320" spans="1:22" x14ac:dyDescent="0.2">
      <c r="A320" s="11" t="s">
        <v>27</v>
      </c>
      <c r="B320" s="9">
        <v>1948775</v>
      </c>
      <c r="C320" s="23">
        <v>2204294</v>
      </c>
      <c r="D320" s="21">
        <f>C320/P320*100</f>
        <v>116.54624984204381</v>
      </c>
      <c r="E320" s="12"/>
      <c r="F320" s="23">
        <v>640590</v>
      </c>
      <c r="G320" s="21">
        <f>F320/Q320*100</f>
        <v>110.45969261860462</v>
      </c>
      <c r="H320" s="22"/>
      <c r="I320" s="24"/>
      <c r="J320" s="12"/>
      <c r="K320" s="12"/>
      <c r="L320" s="12"/>
      <c r="M320" s="9">
        <f>S320+U320</f>
        <v>1563704</v>
      </c>
      <c r="N320" s="38">
        <f>M320/V320*100</f>
        <v>119.23783147376577</v>
      </c>
      <c r="P320" s="27">
        <v>1891347</v>
      </c>
      <c r="Q320" s="27">
        <v>579931</v>
      </c>
      <c r="R320" s="31">
        <v>779692</v>
      </c>
      <c r="S320" s="12">
        <v>1042670</v>
      </c>
      <c r="T320" s="12">
        <v>531724</v>
      </c>
      <c r="U320" s="12">
        <v>521034</v>
      </c>
      <c r="V320" s="39">
        <f t="shared" si="76"/>
        <v>1311416</v>
      </c>
    </row>
    <row r="321" spans="1:22" ht="25.5" x14ac:dyDescent="0.2">
      <c r="A321" s="7" t="s">
        <v>2</v>
      </c>
      <c r="B321" s="2">
        <v>1007144</v>
      </c>
      <c r="C321" s="27">
        <v>1060308</v>
      </c>
      <c r="D321" s="14">
        <f t="shared" ref="D321:D331" si="89">C321/P321*100</f>
        <v>105.27868904545923</v>
      </c>
      <c r="F321" s="27">
        <v>223880</v>
      </c>
      <c r="G321" s="14">
        <f t="shared" ref="G321:G332" si="90">F321/Q321*100</f>
        <v>115.53904113123808</v>
      </c>
      <c r="H321" s="15"/>
      <c r="I321" s="25"/>
      <c r="L321" s="2"/>
      <c r="M321" s="10">
        <f t="shared" ref="M321:M332" si="91">S321+U321</f>
        <v>836428</v>
      </c>
      <c r="N321" s="37">
        <f t="shared" ref="N321:N331" si="92">M321/V321*100</f>
        <v>102.83436647839738</v>
      </c>
      <c r="P321" s="27">
        <v>1007144</v>
      </c>
      <c r="Q321" s="27">
        <v>193770</v>
      </c>
      <c r="R321" s="31">
        <v>642394</v>
      </c>
      <c r="S321" s="12">
        <v>696679</v>
      </c>
      <c r="T321" s="12">
        <v>170980</v>
      </c>
      <c r="U321" s="12">
        <v>139749</v>
      </c>
      <c r="V321" s="39">
        <f t="shared" si="76"/>
        <v>813374</v>
      </c>
    </row>
    <row r="322" spans="1:22" x14ac:dyDescent="0.2">
      <c r="A322" s="7" t="s">
        <v>4</v>
      </c>
      <c r="B322" s="2">
        <v>6115</v>
      </c>
      <c r="C322" s="27">
        <v>6004</v>
      </c>
      <c r="D322" s="14">
        <f t="shared" si="89"/>
        <v>98.184791496320528</v>
      </c>
      <c r="F322" s="27">
        <v>-36333</v>
      </c>
      <c r="G322" s="14" t="s">
        <v>3</v>
      </c>
      <c r="H322" s="15"/>
      <c r="I322" s="25"/>
      <c r="L322" s="2"/>
      <c r="M322" s="10">
        <f t="shared" si="91"/>
        <v>42337</v>
      </c>
      <c r="N322" s="37">
        <f t="shared" si="92"/>
        <v>99.651641755913857</v>
      </c>
      <c r="P322" s="27">
        <v>6115</v>
      </c>
      <c r="Q322" s="27">
        <v>-36370</v>
      </c>
      <c r="R322" s="31">
        <v>16225</v>
      </c>
      <c r="S322" s="12">
        <v>16225</v>
      </c>
      <c r="T322" s="12">
        <v>26260</v>
      </c>
      <c r="U322" s="12">
        <v>26112</v>
      </c>
      <c r="V322" s="39">
        <f t="shared" si="76"/>
        <v>42485</v>
      </c>
    </row>
    <row r="323" spans="1:22" x14ac:dyDescent="0.2">
      <c r="A323" s="7" t="s">
        <v>5</v>
      </c>
      <c r="B323" s="2">
        <v>9515689</v>
      </c>
      <c r="C323" s="27">
        <v>211684</v>
      </c>
      <c r="D323" s="14">
        <f t="shared" si="89"/>
        <v>94.954089345229292</v>
      </c>
      <c r="F323" s="27">
        <v>174791</v>
      </c>
      <c r="G323" s="14">
        <f t="shared" si="90"/>
        <v>99.378567692342685</v>
      </c>
      <c r="H323" s="15"/>
      <c r="I323" s="25"/>
      <c r="L323" s="2"/>
      <c r="M323" s="10">
        <f t="shared" si="91"/>
        <v>36893</v>
      </c>
      <c r="N323" s="37">
        <f t="shared" si="92"/>
        <v>78.413993921231068</v>
      </c>
      <c r="P323" s="27">
        <v>222933</v>
      </c>
      <c r="Q323" s="27">
        <v>175884</v>
      </c>
      <c r="R323" s="31">
        <v>3529</v>
      </c>
      <c r="S323" s="12">
        <v>815</v>
      </c>
      <c r="T323" s="12">
        <v>43520</v>
      </c>
      <c r="U323" s="12">
        <v>36078</v>
      </c>
      <c r="V323" s="39">
        <f t="shared" si="76"/>
        <v>47049</v>
      </c>
    </row>
    <row r="324" spans="1:22" ht="38.25" customHeight="1" x14ac:dyDescent="0.2">
      <c r="A324" s="7" t="s">
        <v>6</v>
      </c>
      <c r="B324" s="2">
        <v>107555</v>
      </c>
      <c r="C324" s="27">
        <v>18688</v>
      </c>
      <c r="D324" s="14">
        <f t="shared" si="89"/>
        <v>122.51212796643503</v>
      </c>
      <c r="F324" s="27">
        <v>9427</v>
      </c>
      <c r="G324" s="14">
        <f t="shared" si="90"/>
        <v>132.23453499789593</v>
      </c>
      <c r="H324" s="15"/>
      <c r="I324" s="25"/>
      <c r="L324" s="2"/>
      <c r="M324" s="10">
        <f t="shared" si="91"/>
        <v>9261</v>
      </c>
      <c r="N324" s="37">
        <f t="shared" si="92"/>
        <v>113.98153846153846</v>
      </c>
      <c r="P324" s="27">
        <v>15254</v>
      </c>
      <c r="Q324" s="27">
        <v>7129</v>
      </c>
      <c r="R324" s="31">
        <v>0</v>
      </c>
      <c r="S324" s="12">
        <v>0</v>
      </c>
      <c r="T324" s="12">
        <v>8125</v>
      </c>
      <c r="U324" s="12">
        <v>9261</v>
      </c>
      <c r="V324" s="39">
        <f t="shared" si="76"/>
        <v>8125</v>
      </c>
    </row>
    <row r="325" spans="1:22" ht="38.25" x14ac:dyDescent="0.2">
      <c r="A325" s="7" t="s">
        <v>7</v>
      </c>
      <c r="B325" s="2">
        <v>171910</v>
      </c>
      <c r="C325" s="27">
        <v>18922</v>
      </c>
      <c r="D325" s="14">
        <f t="shared" si="89"/>
        <v>72.567593480345167</v>
      </c>
      <c r="F325" s="27">
        <v>16854</v>
      </c>
      <c r="G325" s="14">
        <f t="shared" si="90"/>
        <v>67.542980803911362</v>
      </c>
      <c r="H325" s="15"/>
      <c r="I325" s="25"/>
      <c r="L325" s="2"/>
      <c r="M325" s="10">
        <f t="shared" si="91"/>
        <v>2068</v>
      </c>
      <c r="N325" s="37">
        <f t="shared" si="92"/>
        <v>184.31372549019608</v>
      </c>
      <c r="P325" s="27">
        <v>26075</v>
      </c>
      <c r="Q325" s="27">
        <v>24953</v>
      </c>
      <c r="R325" s="31">
        <v>0</v>
      </c>
      <c r="S325" s="12">
        <v>0</v>
      </c>
      <c r="T325" s="12">
        <v>1122</v>
      </c>
      <c r="U325" s="12">
        <v>2068</v>
      </c>
      <c r="V325" s="39">
        <f t="shared" si="76"/>
        <v>1122</v>
      </c>
    </row>
    <row r="326" spans="1:22" x14ac:dyDescent="0.2">
      <c r="A326" s="7" t="s">
        <v>8</v>
      </c>
      <c r="B326" s="2" t="s">
        <v>3</v>
      </c>
      <c r="C326" s="27" t="s">
        <v>3</v>
      </c>
      <c r="D326" s="14" t="s">
        <v>3</v>
      </c>
      <c r="F326" s="27">
        <v>-1203</v>
      </c>
      <c r="G326" s="14" t="s">
        <v>3</v>
      </c>
      <c r="H326" s="15"/>
      <c r="I326" s="25"/>
      <c r="L326" s="2"/>
      <c r="M326" s="10">
        <f t="shared" si="91"/>
        <v>1203</v>
      </c>
      <c r="N326" s="37">
        <f t="shared" si="92"/>
        <v>100</v>
      </c>
      <c r="P326" s="27" t="s">
        <v>3</v>
      </c>
      <c r="Q326" s="27">
        <v>-1203</v>
      </c>
      <c r="R326" s="31">
        <v>753</v>
      </c>
      <c r="S326" s="12">
        <v>753</v>
      </c>
      <c r="T326" s="12">
        <v>450</v>
      </c>
      <c r="U326" s="12">
        <v>450</v>
      </c>
      <c r="V326" s="39">
        <f t="shared" si="76"/>
        <v>1203</v>
      </c>
    </row>
    <row r="327" spans="1:22" ht="25.5" x14ac:dyDescent="0.2">
      <c r="A327" s="7" t="s">
        <v>9</v>
      </c>
      <c r="B327" s="2">
        <v>201794</v>
      </c>
      <c r="C327" s="27">
        <v>194635</v>
      </c>
      <c r="D327" s="14">
        <f t="shared" si="89"/>
        <v>96.461883096930237</v>
      </c>
      <c r="F327" s="27">
        <v>124041</v>
      </c>
      <c r="G327" s="14">
        <f t="shared" si="90"/>
        <v>106.45285868762981</v>
      </c>
      <c r="H327" s="15"/>
      <c r="I327" s="25"/>
      <c r="L327" s="2"/>
      <c r="M327" s="10">
        <f t="shared" si="91"/>
        <v>70594</v>
      </c>
      <c r="N327" s="37">
        <f t="shared" si="92"/>
        <v>82.806268474639893</v>
      </c>
      <c r="P327" s="27">
        <v>201774</v>
      </c>
      <c r="Q327" s="27">
        <v>116522</v>
      </c>
      <c r="R327" s="31">
        <v>1561</v>
      </c>
      <c r="S327" s="12">
        <v>1561</v>
      </c>
      <c r="T327" s="12">
        <v>83691</v>
      </c>
      <c r="U327" s="12">
        <v>69033</v>
      </c>
      <c r="V327" s="39">
        <f t="shared" si="76"/>
        <v>85252</v>
      </c>
    </row>
    <row r="328" spans="1:22" ht="13.5" customHeight="1" x14ac:dyDescent="0.2">
      <c r="A328" s="7" t="s">
        <v>10</v>
      </c>
      <c r="B328" s="2">
        <v>912117</v>
      </c>
      <c r="C328" s="27">
        <v>365326</v>
      </c>
      <c r="D328" s="14">
        <f t="shared" si="89"/>
        <v>180.19256000236754</v>
      </c>
      <c r="F328" s="27">
        <v>69619</v>
      </c>
      <c r="G328" s="14">
        <f t="shared" si="90"/>
        <v>149.83750511159417</v>
      </c>
      <c r="H328" s="15"/>
      <c r="I328" s="25"/>
      <c r="L328" s="2"/>
      <c r="M328" s="10">
        <f t="shared" si="91"/>
        <v>295707</v>
      </c>
      <c r="N328" s="37">
        <f t="shared" si="92"/>
        <v>189.21736125775058</v>
      </c>
      <c r="P328" s="27">
        <v>202742</v>
      </c>
      <c r="Q328" s="27">
        <v>46463</v>
      </c>
      <c r="R328" s="31">
        <v>108005</v>
      </c>
      <c r="S328" s="12">
        <v>216512</v>
      </c>
      <c r="T328" s="12">
        <v>48274</v>
      </c>
      <c r="U328" s="12">
        <v>79195</v>
      </c>
      <c r="V328" s="39">
        <f t="shared" ref="V328:V391" si="93">R328+T328</f>
        <v>156279</v>
      </c>
    </row>
    <row r="329" spans="1:22" ht="25.5" x14ac:dyDescent="0.2">
      <c r="A329" s="7" t="s">
        <v>11</v>
      </c>
      <c r="B329" s="2">
        <v>41821</v>
      </c>
      <c r="C329" s="27">
        <v>33067</v>
      </c>
      <c r="D329" s="14">
        <f t="shared" si="89"/>
        <v>79.067932378470147</v>
      </c>
      <c r="F329" s="27">
        <v>30138</v>
      </c>
      <c r="G329" s="14">
        <f t="shared" si="90"/>
        <v>115.30338970081873</v>
      </c>
      <c r="H329" s="15"/>
      <c r="I329" s="25"/>
      <c r="L329" s="2"/>
      <c r="M329" s="10">
        <f t="shared" si="91"/>
        <v>2929</v>
      </c>
      <c r="N329" s="37">
        <f t="shared" si="92"/>
        <v>18.676273672129057</v>
      </c>
      <c r="P329" s="27">
        <v>41821</v>
      </c>
      <c r="Q329" s="27">
        <v>26138</v>
      </c>
      <c r="R329" s="31">
        <v>0</v>
      </c>
      <c r="S329" s="12">
        <v>0</v>
      </c>
      <c r="T329" s="12">
        <v>15683</v>
      </c>
      <c r="U329" s="12">
        <v>2929</v>
      </c>
      <c r="V329" s="39">
        <f t="shared" si="93"/>
        <v>15683</v>
      </c>
    </row>
    <row r="330" spans="1:22" ht="25.5" x14ac:dyDescent="0.2">
      <c r="A330" s="7" t="s">
        <v>14</v>
      </c>
      <c r="B330" s="2">
        <v>5411</v>
      </c>
      <c r="C330" s="27">
        <v>287993</v>
      </c>
      <c r="D330" s="14">
        <f t="shared" si="89"/>
        <v>177.24282241437672</v>
      </c>
      <c r="F330" s="27">
        <v>25889</v>
      </c>
      <c r="G330" s="14">
        <f t="shared" si="90"/>
        <v>110.49980793034273</v>
      </c>
      <c r="H330" s="15"/>
      <c r="I330" s="25"/>
      <c r="L330" s="2"/>
      <c r="M330" s="10">
        <f t="shared" si="91"/>
        <v>262104</v>
      </c>
      <c r="N330" s="37">
        <f t="shared" si="92"/>
        <v>188.48809112875389</v>
      </c>
      <c r="P330" s="27">
        <v>162485</v>
      </c>
      <c r="Q330" s="27">
        <v>23429</v>
      </c>
      <c r="R330" s="31">
        <v>7204</v>
      </c>
      <c r="S330" s="12">
        <v>108509</v>
      </c>
      <c r="T330" s="12">
        <v>131852</v>
      </c>
      <c r="U330" s="12">
        <v>153595</v>
      </c>
      <c r="V330" s="39">
        <f t="shared" si="93"/>
        <v>139056</v>
      </c>
    </row>
    <row r="331" spans="1:22" ht="25.5" x14ac:dyDescent="0.2">
      <c r="A331" s="7" t="s">
        <v>16</v>
      </c>
      <c r="B331" s="2">
        <v>165423</v>
      </c>
      <c r="C331" s="27">
        <v>5126</v>
      </c>
      <c r="D331" s="14">
        <f t="shared" si="89"/>
        <v>106.90302398331595</v>
      </c>
      <c r="F331" s="27">
        <v>3469</v>
      </c>
      <c r="G331" s="14">
        <f t="shared" si="90"/>
        <v>114.45067634444077</v>
      </c>
      <c r="H331" s="15"/>
      <c r="I331" s="25"/>
      <c r="L331" s="2"/>
      <c r="M331" s="10">
        <f t="shared" si="91"/>
        <v>1657</v>
      </c>
      <c r="N331" s="37">
        <f t="shared" si="92"/>
        <v>93.934240362811792</v>
      </c>
      <c r="P331" s="27">
        <v>4795</v>
      </c>
      <c r="Q331" s="27">
        <v>3031</v>
      </c>
      <c r="R331" s="31">
        <v>21</v>
      </c>
      <c r="S331" s="12">
        <v>0</v>
      </c>
      <c r="T331" s="12">
        <v>1743</v>
      </c>
      <c r="U331" s="12">
        <v>1657</v>
      </c>
      <c r="V331" s="39">
        <f t="shared" si="93"/>
        <v>1764</v>
      </c>
    </row>
    <row r="332" spans="1:22" ht="25.5" x14ac:dyDescent="0.2">
      <c r="A332" s="7" t="s">
        <v>18</v>
      </c>
      <c r="B332" s="2">
        <v>4795</v>
      </c>
      <c r="C332" s="27">
        <v>2541</v>
      </c>
      <c r="D332" s="14" t="s">
        <v>98</v>
      </c>
      <c r="F332" s="27">
        <v>18</v>
      </c>
      <c r="G332" s="14">
        <f t="shared" si="90"/>
        <v>9.7297297297297298</v>
      </c>
      <c r="H332" s="15"/>
      <c r="I332" s="25"/>
      <c r="L332" s="2"/>
      <c r="M332" s="10">
        <f t="shared" si="91"/>
        <v>2523</v>
      </c>
      <c r="N332" s="37" t="s">
        <v>99</v>
      </c>
      <c r="P332" s="27">
        <v>209</v>
      </c>
      <c r="Q332" s="27">
        <v>185</v>
      </c>
      <c r="R332" s="31">
        <v>0</v>
      </c>
      <c r="S332" s="12">
        <v>1616</v>
      </c>
      <c r="T332" s="12">
        <v>24</v>
      </c>
      <c r="U332" s="12">
        <v>907</v>
      </c>
      <c r="V332" s="39">
        <f t="shared" si="93"/>
        <v>24</v>
      </c>
    </row>
    <row r="333" spans="1:22" ht="15.75" x14ac:dyDescent="0.25">
      <c r="A333" s="49" t="s">
        <v>31</v>
      </c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V333" s="39">
        <f t="shared" si="93"/>
        <v>0</v>
      </c>
    </row>
    <row r="334" spans="1:22" x14ac:dyDescent="0.2">
      <c r="A334" s="11" t="s">
        <v>27</v>
      </c>
      <c r="B334" s="9">
        <v>323533</v>
      </c>
      <c r="C334" s="23">
        <v>601439</v>
      </c>
      <c r="D334" s="21">
        <f>C334/P334*100</f>
        <v>115.85540395547156</v>
      </c>
      <c r="E334" s="12"/>
      <c r="F334" s="23">
        <v>174830</v>
      </c>
      <c r="G334" s="21">
        <f>F334/Q334*100</f>
        <v>99.220785117166002</v>
      </c>
      <c r="H334" s="22"/>
      <c r="I334" s="24"/>
      <c r="J334" s="12"/>
      <c r="K334" s="12"/>
      <c r="L334" s="12"/>
      <c r="M334" s="35">
        <f>S334+U334</f>
        <v>426609</v>
      </c>
      <c r="N334" s="38">
        <f>M334/V334*100</f>
        <v>124.40264080297207</v>
      </c>
      <c r="P334" s="27">
        <v>519129</v>
      </c>
      <c r="Q334" s="27">
        <v>176203</v>
      </c>
      <c r="R334" s="31">
        <v>10486</v>
      </c>
      <c r="S334" s="12">
        <v>106202</v>
      </c>
      <c r="T334" s="12">
        <v>332440</v>
      </c>
      <c r="U334" s="12">
        <v>320407</v>
      </c>
      <c r="V334" s="39">
        <f t="shared" si="93"/>
        <v>342926</v>
      </c>
    </row>
    <row r="335" spans="1:22" ht="25.5" x14ac:dyDescent="0.2">
      <c r="A335" s="7" t="s">
        <v>2</v>
      </c>
      <c r="B335" s="2">
        <v>844839</v>
      </c>
      <c r="C335" s="27">
        <v>392112</v>
      </c>
      <c r="D335" s="14">
        <f t="shared" ref="D335:D342" si="94">C335/P335*100</f>
        <v>134.26745834446203</v>
      </c>
      <c r="F335" s="27">
        <v>130021</v>
      </c>
      <c r="G335" s="14">
        <f t="shared" ref="G335:G342" si="95">F335/Q335*100</f>
        <v>103.07674013001427</v>
      </c>
      <c r="H335" s="15"/>
      <c r="I335" s="25"/>
      <c r="L335" s="2"/>
      <c r="M335" s="33">
        <f t="shared" ref="M335:M341" si="96">S335+U335</f>
        <v>262091</v>
      </c>
      <c r="N335" s="37">
        <f t="shared" ref="N335:N341" si="97">M335/V335*100</f>
        <v>157.98321860420259</v>
      </c>
      <c r="P335" s="27">
        <v>292038</v>
      </c>
      <c r="Q335" s="27">
        <v>126140</v>
      </c>
      <c r="R335" s="31">
        <v>2502</v>
      </c>
      <c r="S335" s="12">
        <v>100770</v>
      </c>
      <c r="T335" s="12">
        <v>163396</v>
      </c>
      <c r="U335" s="12">
        <v>161321</v>
      </c>
      <c r="V335" s="39">
        <f t="shared" si="93"/>
        <v>165898</v>
      </c>
    </row>
    <row r="336" spans="1:22" x14ac:dyDescent="0.2">
      <c r="A336" s="7" t="s">
        <v>5</v>
      </c>
      <c r="B336" s="2">
        <v>10925</v>
      </c>
      <c r="C336" s="27">
        <v>15994</v>
      </c>
      <c r="D336" s="14">
        <f t="shared" si="94"/>
        <v>146.39816933638443</v>
      </c>
      <c r="F336" s="27">
        <v>4176</v>
      </c>
      <c r="G336" s="14">
        <f t="shared" si="95"/>
        <v>81.451141018139268</v>
      </c>
      <c r="H336" s="15"/>
      <c r="I336" s="25"/>
      <c r="L336" s="2"/>
      <c r="M336" s="33">
        <f t="shared" si="96"/>
        <v>11818</v>
      </c>
      <c r="N336" s="37" t="s">
        <v>72</v>
      </c>
      <c r="P336" s="27">
        <v>10925</v>
      </c>
      <c r="Q336" s="27">
        <v>5127</v>
      </c>
      <c r="R336" s="31">
        <v>0</v>
      </c>
      <c r="S336" s="12">
        <v>0</v>
      </c>
      <c r="T336" s="12">
        <v>5798</v>
      </c>
      <c r="U336" s="12">
        <v>11818</v>
      </c>
      <c r="V336" s="39">
        <f t="shared" si="93"/>
        <v>5798</v>
      </c>
    </row>
    <row r="337" spans="1:22" x14ac:dyDescent="0.2">
      <c r="A337" s="7" t="s">
        <v>8</v>
      </c>
      <c r="B337" s="2">
        <v>19683</v>
      </c>
      <c r="C337" s="27">
        <v>3335</v>
      </c>
      <c r="D337" s="14">
        <f t="shared" si="94"/>
        <v>98.844101956135148</v>
      </c>
      <c r="F337" s="27">
        <v>2718</v>
      </c>
      <c r="G337" s="14">
        <f t="shared" si="95"/>
        <v>95.839210155148095</v>
      </c>
      <c r="H337" s="15"/>
      <c r="I337" s="25"/>
      <c r="L337" s="2"/>
      <c r="M337" s="33">
        <f t="shared" si="96"/>
        <v>617</v>
      </c>
      <c r="N337" s="37">
        <f t="shared" si="97"/>
        <v>114.68401486988849</v>
      </c>
      <c r="P337" s="27">
        <v>3374</v>
      </c>
      <c r="Q337" s="27">
        <v>2836</v>
      </c>
      <c r="R337" s="31">
        <v>0</v>
      </c>
      <c r="S337" s="12">
        <v>0</v>
      </c>
      <c r="T337" s="12">
        <v>538</v>
      </c>
      <c r="U337" s="12">
        <v>617</v>
      </c>
      <c r="V337" s="39">
        <f t="shared" si="93"/>
        <v>538</v>
      </c>
    </row>
    <row r="338" spans="1:22" ht="25.5" x14ac:dyDescent="0.2">
      <c r="A338" s="7" t="s">
        <v>9</v>
      </c>
      <c r="B338" s="2">
        <v>21428</v>
      </c>
      <c r="C338" s="27">
        <v>158626</v>
      </c>
      <c r="D338" s="14">
        <f t="shared" si="94"/>
        <v>87.596569604665163</v>
      </c>
      <c r="F338" s="27">
        <v>18546</v>
      </c>
      <c r="G338" s="14">
        <f t="shared" si="95"/>
        <v>74.517839922854392</v>
      </c>
      <c r="H338" s="15"/>
      <c r="I338" s="25"/>
      <c r="L338" s="2"/>
      <c r="M338" s="33">
        <f t="shared" si="96"/>
        <v>140080</v>
      </c>
      <c r="N338" s="37">
        <f t="shared" si="97"/>
        <v>89.68047170596482</v>
      </c>
      <c r="P338" s="27">
        <v>181087</v>
      </c>
      <c r="Q338" s="27">
        <v>24888</v>
      </c>
      <c r="R338" s="31">
        <v>1363</v>
      </c>
      <c r="S338" s="12">
        <v>0</v>
      </c>
      <c r="T338" s="12">
        <v>154836</v>
      </c>
      <c r="U338" s="12">
        <v>140080</v>
      </c>
      <c r="V338" s="39">
        <f t="shared" si="93"/>
        <v>156199</v>
      </c>
    </row>
    <row r="339" spans="1:22" x14ac:dyDescent="0.2">
      <c r="A339" s="7" t="s">
        <v>10</v>
      </c>
      <c r="B339" s="2">
        <v>3374</v>
      </c>
      <c r="C339" s="27">
        <v>16092</v>
      </c>
      <c r="D339" s="14">
        <f t="shared" si="94"/>
        <v>85.559336452573376</v>
      </c>
      <c r="F339" s="27">
        <v>6790</v>
      </c>
      <c r="G339" s="14">
        <f t="shared" si="95"/>
        <v>119.41610974322899</v>
      </c>
      <c r="H339" s="15"/>
      <c r="I339" s="25"/>
      <c r="L339" s="2"/>
      <c r="M339" s="33">
        <f t="shared" si="96"/>
        <v>9302</v>
      </c>
      <c r="N339" s="37">
        <f t="shared" si="97"/>
        <v>70.888584057308336</v>
      </c>
      <c r="P339" s="27">
        <v>18808</v>
      </c>
      <c r="Q339" s="27">
        <v>5686</v>
      </c>
      <c r="R339" s="31">
        <v>5685</v>
      </c>
      <c r="S339" s="12">
        <v>3089</v>
      </c>
      <c r="T339" s="12">
        <v>7437</v>
      </c>
      <c r="U339" s="12">
        <v>6213</v>
      </c>
      <c r="V339" s="39">
        <f t="shared" si="93"/>
        <v>13122</v>
      </c>
    </row>
    <row r="340" spans="1:22" ht="25.5" x14ac:dyDescent="0.2">
      <c r="A340" s="7" t="s">
        <v>11</v>
      </c>
      <c r="B340" s="2">
        <v>181087</v>
      </c>
      <c r="C340" s="27">
        <v>6104</v>
      </c>
      <c r="D340" s="14">
        <f t="shared" si="94"/>
        <v>160.16793492521649</v>
      </c>
      <c r="F340" s="27">
        <v>3740</v>
      </c>
      <c r="G340" s="14">
        <f t="shared" si="95"/>
        <v>133.76251788268956</v>
      </c>
      <c r="H340" s="15"/>
      <c r="I340" s="25"/>
      <c r="L340" s="2"/>
      <c r="M340" s="33">
        <f t="shared" si="96"/>
        <v>2364</v>
      </c>
      <c r="N340" s="37" t="s">
        <v>70</v>
      </c>
      <c r="P340" s="27">
        <v>3811</v>
      </c>
      <c r="Q340" s="27">
        <v>2796</v>
      </c>
      <c r="R340" s="31">
        <v>936</v>
      </c>
      <c r="S340" s="12">
        <v>2343</v>
      </c>
      <c r="T340" s="12">
        <v>79</v>
      </c>
      <c r="U340" s="12">
        <v>21</v>
      </c>
      <c r="V340" s="39">
        <f t="shared" si="93"/>
        <v>1015</v>
      </c>
    </row>
    <row r="341" spans="1:22" ht="25.5" x14ac:dyDescent="0.2">
      <c r="A341" s="7" t="s">
        <v>14</v>
      </c>
      <c r="B341" s="2">
        <v>18808</v>
      </c>
      <c r="C341" s="27">
        <v>6756</v>
      </c>
      <c r="D341" s="14">
        <f t="shared" si="94"/>
        <v>104.69549046954904</v>
      </c>
      <c r="F341" s="27">
        <v>6419</v>
      </c>
      <c r="G341" s="14">
        <f t="shared" si="95"/>
        <v>105.28128587830081</v>
      </c>
      <c r="H341" s="15"/>
      <c r="I341" s="25"/>
      <c r="L341" s="2"/>
      <c r="M341" s="33">
        <f t="shared" si="96"/>
        <v>337</v>
      </c>
      <c r="N341" s="37">
        <f t="shared" si="97"/>
        <v>94.662921348314612</v>
      </c>
      <c r="P341" s="27">
        <v>6453</v>
      </c>
      <c r="Q341" s="27">
        <v>6097</v>
      </c>
      <c r="R341" s="31">
        <v>0</v>
      </c>
      <c r="S341" s="12">
        <v>0</v>
      </c>
      <c r="T341" s="12">
        <v>356</v>
      </c>
      <c r="U341" s="12">
        <v>337</v>
      </c>
      <c r="V341" s="39">
        <f t="shared" si="93"/>
        <v>356</v>
      </c>
    </row>
    <row r="342" spans="1:22" ht="25.5" x14ac:dyDescent="0.2">
      <c r="A342" s="7" t="s">
        <v>15</v>
      </c>
      <c r="B342" s="2">
        <v>7326</v>
      </c>
      <c r="C342" s="27">
        <v>2420</v>
      </c>
      <c r="D342" s="14">
        <f t="shared" si="94"/>
        <v>91.910368401063423</v>
      </c>
      <c r="F342" s="27">
        <v>2420</v>
      </c>
      <c r="G342" s="14">
        <f t="shared" si="95"/>
        <v>91.910368401063423</v>
      </c>
      <c r="H342" s="15"/>
      <c r="I342" s="25"/>
      <c r="L342" s="2"/>
      <c r="M342" s="10" t="s">
        <v>3</v>
      </c>
      <c r="N342" s="37" t="s">
        <v>3</v>
      </c>
      <c r="P342" s="27">
        <v>2633</v>
      </c>
      <c r="Q342" s="27">
        <v>2633</v>
      </c>
      <c r="R342" s="31">
        <v>0</v>
      </c>
      <c r="S342" s="12">
        <v>0</v>
      </c>
      <c r="T342" s="12">
        <v>0</v>
      </c>
      <c r="U342" s="12">
        <v>0</v>
      </c>
      <c r="V342" s="39">
        <f t="shared" si="93"/>
        <v>0</v>
      </c>
    </row>
    <row r="343" spans="1:22" ht="15.75" x14ac:dyDescent="0.25">
      <c r="A343" s="49" t="s">
        <v>32</v>
      </c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V343" s="39">
        <f t="shared" si="93"/>
        <v>0</v>
      </c>
    </row>
    <row r="344" spans="1:22" x14ac:dyDescent="0.2">
      <c r="A344" s="11" t="s">
        <v>27</v>
      </c>
      <c r="B344" s="9">
        <v>2790536</v>
      </c>
      <c r="C344" s="23">
        <v>1868831</v>
      </c>
      <c r="D344" s="21">
        <f>C344/P344*100</f>
        <v>122.13368345105584</v>
      </c>
      <c r="E344" s="12"/>
      <c r="F344" s="23">
        <v>557328</v>
      </c>
      <c r="G344" s="21">
        <f>F344/Q344*100</f>
        <v>107.66876854599407</v>
      </c>
      <c r="H344" s="22"/>
      <c r="I344" s="24"/>
      <c r="J344" s="12"/>
      <c r="K344" s="12"/>
      <c r="L344" s="12"/>
      <c r="M344" s="35">
        <f>S344+U344</f>
        <v>1311503</v>
      </c>
      <c r="N344" s="38">
        <f>M344/V344*100</f>
        <v>129.5286019041599</v>
      </c>
      <c r="P344" s="27">
        <v>1530152</v>
      </c>
      <c r="Q344" s="27">
        <v>517632</v>
      </c>
      <c r="R344" s="31">
        <v>281130</v>
      </c>
      <c r="S344" s="12">
        <v>412842</v>
      </c>
      <c r="T344" s="12">
        <v>731390</v>
      </c>
      <c r="U344" s="12">
        <v>898661</v>
      </c>
      <c r="V344" s="39">
        <f t="shared" si="93"/>
        <v>1012520</v>
      </c>
    </row>
    <row r="345" spans="1:22" ht="25.5" x14ac:dyDescent="0.2">
      <c r="A345" s="7" t="s">
        <v>2</v>
      </c>
      <c r="B345" s="2">
        <v>2484973</v>
      </c>
      <c r="C345" s="27">
        <v>135366</v>
      </c>
      <c r="D345" s="14">
        <f t="shared" ref="D345:D360" si="98">C345/P345*100</f>
        <v>109.10893483254745</v>
      </c>
      <c r="F345" s="27">
        <v>42702</v>
      </c>
      <c r="G345" s="14">
        <f t="shared" ref="G345:G360" si="99">F345/Q345*100</f>
        <v>111.02675437456125</v>
      </c>
      <c r="H345" s="15"/>
      <c r="I345" s="25"/>
      <c r="L345" s="2"/>
      <c r="M345" s="33">
        <f t="shared" ref="M345:M360" si="100">S345+U345</f>
        <v>92664</v>
      </c>
      <c r="N345" s="37">
        <f t="shared" ref="N345:N360" si="101">M345/V345*100</f>
        <v>108.24727816457175</v>
      </c>
      <c r="P345" s="27">
        <v>124065</v>
      </c>
      <c r="Q345" s="27">
        <v>38461</v>
      </c>
      <c r="R345" s="31">
        <v>15603</v>
      </c>
      <c r="S345" s="12">
        <v>17444</v>
      </c>
      <c r="T345" s="12">
        <v>70001</v>
      </c>
      <c r="U345" s="12">
        <v>75220</v>
      </c>
      <c r="V345" s="39">
        <f t="shared" si="93"/>
        <v>85604</v>
      </c>
    </row>
    <row r="346" spans="1:22" x14ac:dyDescent="0.2">
      <c r="A346" s="7" t="s">
        <v>4</v>
      </c>
      <c r="B346" s="2">
        <v>8661</v>
      </c>
      <c r="C346" s="27">
        <v>15422</v>
      </c>
      <c r="D346" s="14">
        <f t="shared" si="98"/>
        <v>178.06257937882461</v>
      </c>
      <c r="F346" s="27">
        <v>12529</v>
      </c>
      <c r="G346" s="14">
        <f t="shared" si="99"/>
        <v>199.03097696584589</v>
      </c>
      <c r="H346" s="15"/>
      <c r="I346" s="25"/>
      <c r="L346" s="2"/>
      <c r="M346" s="33">
        <f t="shared" si="100"/>
        <v>2893</v>
      </c>
      <c r="N346" s="37">
        <f t="shared" si="101"/>
        <v>122.27387996618766</v>
      </c>
      <c r="P346" s="27">
        <v>8661</v>
      </c>
      <c r="Q346" s="27">
        <v>6295</v>
      </c>
      <c r="R346" s="31">
        <v>40</v>
      </c>
      <c r="S346" s="12">
        <v>40</v>
      </c>
      <c r="T346" s="12">
        <v>2326</v>
      </c>
      <c r="U346" s="12">
        <v>2853</v>
      </c>
      <c r="V346" s="39">
        <f t="shared" si="93"/>
        <v>2366</v>
      </c>
    </row>
    <row r="347" spans="1:22" x14ac:dyDescent="0.2">
      <c r="A347" s="7" t="s">
        <v>5</v>
      </c>
      <c r="B347" s="2">
        <v>4963970</v>
      </c>
      <c r="C347" s="27">
        <v>389494</v>
      </c>
      <c r="D347" s="14" t="s">
        <v>67</v>
      </c>
      <c r="F347" s="27">
        <v>81585</v>
      </c>
      <c r="G347" s="14">
        <f t="shared" si="99"/>
        <v>131.47419989041802</v>
      </c>
      <c r="H347" s="15"/>
      <c r="I347" s="25"/>
      <c r="L347" s="2"/>
      <c r="M347" s="33">
        <f t="shared" si="100"/>
        <v>307909</v>
      </c>
      <c r="N347" s="37" t="s">
        <v>77</v>
      </c>
      <c r="P347" s="27">
        <v>134408</v>
      </c>
      <c r="Q347" s="27">
        <v>62054</v>
      </c>
      <c r="R347" s="31">
        <v>42466</v>
      </c>
      <c r="S347" s="12">
        <v>195244</v>
      </c>
      <c r="T347" s="12">
        <v>29888</v>
      </c>
      <c r="U347" s="12">
        <v>112665</v>
      </c>
      <c r="V347" s="39">
        <f t="shared" si="93"/>
        <v>72354</v>
      </c>
    </row>
    <row r="348" spans="1:22" ht="42.75" customHeight="1" x14ac:dyDescent="0.2">
      <c r="A348" s="7" t="s">
        <v>6</v>
      </c>
      <c r="B348" s="2">
        <v>519687</v>
      </c>
      <c r="C348" s="27">
        <v>33766</v>
      </c>
      <c r="D348" s="14">
        <f t="shared" si="98"/>
        <v>104.56783623919978</v>
      </c>
      <c r="F348" s="27">
        <v>24424</v>
      </c>
      <c r="G348" s="14">
        <f t="shared" si="99"/>
        <v>110.37100637172941</v>
      </c>
      <c r="H348" s="15"/>
      <c r="I348" s="25"/>
      <c r="L348" s="2"/>
      <c r="M348" s="33">
        <f t="shared" si="100"/>
        <v>9342</v>
      </c>
      <c r="N348" s="37">
        <f t="shared" si="101"/>
        <v>91.930722298760088</v>
      </c>
      <c r="P348" s="27">
        <v>32291</v>
      </c>
      <c r="Q348" s="27">
        <v>22129</v>
      </c>
      <c r="R348" s="31">
        <v>1732</v>
      </c>
      <c r="S348" s="12">
        <v>524</v>
      </c>
      <c r="T348" s="12">
        <v>8430</v>
      </c>
      <c r="U348" s="12">
        <v>8818</v>
      </c>
      <c r="V348" s="39">
        <f t="shared" si="93"/>
        <v>10162</v>
      </c>
    </row>
    <row r="349" spans="1:22" ht="38.25" x14ac:dyDescent="0.2">
      <c r="A349" s="7" t="s">
        <v>7</v>
      </c>
      <c r="B349" s="2">
        <v>55459</v>
      </c>
      <c r="C349" s="27">
        <v>29930</v>
      </c>
      <c r="D349" s="14">
        <f t="shared" si="98"/>
        <v>97.890433360588716</v>
      </c>
      <c r="F349" s="27">
        <v>23813</v>
      </c>
      <c r="G349" s="14">
        <f t="shared" si="99"/>
        <v>84.404352603409777</v>
      </c>
      <c r="H349" s="15"/>
      <c r="I349" s="25"/>
      <c r="L349" s="2"/>
      <c r="M349" s="33">
        <f t="shared" si="100"/>
        <v>6117</v>
      </c>
      <c r="N349" s="37" t="s">
        <v>95</v>
      </c>
      <c r="P349" s="27">
        <v>30575</v>
      </c>
      <c r="Q349" s="27">
        <v>28213</v>
      </c>
      <c r="R349" s="31">
        <v>0</v>
      </c>
      <c r="S349" s="12">
        <v>1035</v>
      </c>
      <c r="T349" s="12">
        <v>2362</v>
      </c>
      <c r="U349" s="12">
        <v>5082</v>
      </c>
      <c r="V349" s="39">
        <f t="shared" si="93"/>
        <v>2362</v>
      </c>
    </row>
    <row r="350" spans="1:22" x14ac:dyDescent="0.2">
      <c r="A350" s="7" t="s">
        <v>8</v>
      </c>
      <c r="B350" s="2">
        <v>98032</v>
      </c>
      <c r="C350" s="27">
        <v>123821</v>
      </c>
      <c r="D350" s="14">
        <f t="shared" si="98"/>
        <v>126.30671617431042</v>
      </c>
      <c r="F350" s="27">
        <v>53038</v>
      </c>
      <c r="G350" s="14">
        <f t="shared" si="99"/>
        <v>146.29961658345516</v>
      </c>
      <c r="H350" s="15"/>
      <c r="I350" s="25"/>
      <c r="L350" s="2"/>
      <c r="M350" s="33">
        <f t="shared" si="100"/>
        <v>70783</v>
      </c>
      <c r="N350" s="37">
        <f t="shared" si="101"/>
        <v>114.57453179883133</v>
      </c>
      <c r="P350" s="27">
        <v>98032</v>
      </c>
      <c r="Q350" s="27">
        <v>36253</v>
      </c>
      <c r="R350" s="31">
        <v>2899</v>
      </c>
      <c r="S350" s="12">
        <v>0</v>
      </c>
      <c r="T350" s="12">
        <v>58880</v>
      </c>
      <c r="U350" s="12">
        <v>70783</v>
      </c>
      <c r="V350" s="39">
        <f t="shared" si="93"/>
        <v>61779</v>
      </c>
    </row>
    <row r="351" spans="1:22" ht="25.5" x14ac:dyDescent="0.2">
      <c r="A351" s="7" t="s">
        <v>9</v>
      </c>
      <c r="B351" s="2">
        <v>953684</v>
      </c>
      <c r="C351" s="27">
        <v>993278</v>
      </c>
      <c r="D351" s="14">
        <f t="shared" si="98"/>
        <v>105.13192321696204</v>
      </c>
      <c r="F351" s="27">
        <v>268457</v>
      </c>
      <c r="G351" s="14">
        <f t="shared" si="99"/>
        <v>105.52513551440444</v>
      </c>
      <c r="H351" s="15"/>
      <c r="I351" s="25"/>
      <c r="L351" s="2"/>
      <c r="M351" s="33">
        <f t="shared" si="100"/>
        <v>724821</v>
      </c>
      <c r="N351" s="37">
        <f t="shared" si="101"/>
        <v>104.98702908931317</v>
      </c>
      <c r="P351" s="27">
        <v>944792</v>
      </c>
      <c r="Q351" s="27">
        <v>254401</v>
      </c>
      <c r="R351" s="31">
        <v>166822</v>
      </c>
      <c r="S351" s="12">
        <v>144049</v>
      </c>
      <c r="T351" s="12">
        <v>523569</v>
      </c>
      <c r="U351" s="12">
        <v>580772</v>
      </c>
      <c r="V351" s="39">
        <f t="shared" si="93"/>
        <v>690391</v>
      </c>
    </row>
    <row r="352" spans="1:22" x14ac:dyDescent="0.2">
      <c r="A352" s="7" t="s">
        <v>10</v>
      </c>
      <c r="B352" s="2">
        <v>796255</v>
      </c>
      <c r="C352" s="27">
        <v>24543</v>
      </c>
      <c r="D352" s="14">
        <f t="shared" si="98"/>
        <v>73.804655079088235</v>
      </c>
      <c r="F352" s="27">
        <v>15879</v>
      </c>
      <c r="G352" s="14">
        <f t="shared" si="99"/>
        <v>61.986181051645396</v>
      </c>
      <c r="H352" s="15"/>
      <c r="I352" s="25"/>
      <c r="L352" s="2"/>
      <c r="M352" s="33">
        <f t="shared" si="100"/>
        <v>8664</v>
      </c>
      <c r="N352" s="37">
        <f t="shared" si="101"/>
        <v>113.44768888306926</v>
      </c>
      <c r="P352" s="27">
        <v>33254</v>
      </c>
      <c r="Q352" s="27">
        <v>25617</v>
      </c>
      <c r="R352" s="31">
        <v>1997</v>
      </c>
      <c r="S352" s="12">
        <v>1049</v>
      </c>
      <c r="T352" s="12">
        <v>5640</v>
      </c>
      <c r="U352" s="12">
        <v>7615</v>
      </c>
      <c r="V352" s="39">
        <f t="shared" si="93"/>
        <v>7637</v>
      </c>
    </row>
    <row r="353" spans="1:22" ht="25.5" customHeight="1" x14ac:dyDescent="0.2">
      <c r="A353" s="7" t="s">
        <v>11</v>
      </c>
      <c r="B353" s="2">
        <v>43644</v>
      </c>
      <c r="C353" s="27">
        <v>51678</v>
      </c>
      <c r="D353" s="14">
        <f t="shared" si="98"/>
        <v>118.40802859499588</v>
      </c>
      <c r="F353" s="27">
        <v>3157</v>
      </c>
      <c r="G353" s="14" t="s">
        <v>74</v>
      </c>
      <c r="H353" s="15"/>
      <c r="I353" s="25"/>
      <c r="L353" s="2"/>
      <c r="M353" s="33">
        <f t="shared" si="100"/>
        <v>48521</v>
      </c>
      <c r="N353" s="37">
        <f t="shared" si="101"/>
        <v>114.08920971572338</v>
      </c>
      <c r="P353" s="27">
        <v>43644</v>
      </c>
      <c r="Q353" s="27">
        <v>1115</v>
      </c>
      <c r="R353" s="31">
        <v>31848</v>
      </c>
      <c r="S353" s="12">
        <v>32268</v>
      </c>
      <c r="T353" s="12">
        <v>10681</v>
      </c>
      <c r="U353" s="12">
        <v>16253</v>
      </c>
      <c r="V353" s="39">
        <f t="shared" si="93"/>
        <v>42529</v>
      </c>
    </row>
    <row r="354" spans="1:22" x14ac:dyDescent="0.2">
      <c r="A354" s="7" t="s">
        <v>12</v>
      </c>
      <c r="B354" s="2">
        <v>4376</v>
      </c>
      <c r="C354" s="27">
        <v>2417</v>
      </c>
      <c r="D354" s="14">
        <f t="shared" si="98"/>
        <v>100.58260507698711</v>
      </c>
      <c r="F354" s="27">
        <v>1280</v>
      </c>
      <c r="G354" s="14">
        <f t="shared" si="99"/>
        <v>92.152627789776815</v>
      </c>
      <c r="H354" s="15"/>
      <c r="I354" s="25"/>
      <c r="L354" s="2"/>
      <c r="M354" s="33">
        <f t="shared" si="100"/>
        <v>1137</v>
      </c>
      <c r="N354" s="37">
        <f t="shared" si="101"/>
        <v>112.1301775147929</v>
      </c>
      <c r="P354" s="27">
        <v>2403</v>
      </c>
      <c r="Q354" s="27">
        <v>1389</v>
      </c>
      <c r="R354" s="31">
        <v>0</v>
      </c>
      <c r="S354" s="12">
        <v>0</v>
      </c>
      <c r="T354" s="12">
        <v>1014</v>
      </c>
      <c r="U354" s="12">
        <v>1137</v>
      </c>
      <c r="V354" s="39">
        <f t="shared" si="93"/>
        <v>1014</v>
      </c>
    </row>
    <row r="355" spans="1:22" ht="25.5" x14ac:dyDescent="0.2">
      <c r="A355" s="7" t="s">
        <v>14</v>
      </c>
      <c r="B355" s="2">
        <v>74458</v>
      </c>
      <c r="C355" s="27">
        <v>57919</v>
      </c>
      <c r="D355" s="14">
        <f t="shared" si="98"/>
        <v>81.360622576838793</v>
      </c>
      <c r="F355" s="27">
        <v>24951</v>
      </c>
      <c r="G355" s="14">
        <f t="shared" si="99"/>
        <v>68.153509969953561</v>
      </c>
      <c r="H355" s="15"/>
      <c r="I355" s="25"/>
      <c r="L355" s="2"/>
      <c r="M355" s="33">
        <f t="shared" si="100"/>
        <v>32968</v>
      </c>
      <c r="N355" s="37">
        <f t="shared" si="101"/>
        <v>95.343860257967492</v>
      </c>
      <c r="P355" s="27">
        <v>71188</v>
      </c>
      <c r="Q355" s="27">
        <v>36610</v>
      </c>
      <c r="R355" s="31">
        <v>17723</v>
      </c>
      <c r="S355" s="12">
        <v>17136</v>
      </c>
      <c r="T355" s="12">
        <v>16855</v>
      </c>
      <c r="U355" s="12">
        <v>15832</v>
      </c>
      <c r="V355" s="39">
        <f t="shared" si="93"/>
        <v>34578</v>
      </c>
    </row>
    <row r="356" spans="1:22" ht="25.5" x14ac:dyDescent="0.2">
      <c r="A356" s="7" t="s">
        <v>15</v>
      </c>
      <c r="B356" s="2" t="s">
        <v>3</v>
      </c>
      <c r="C356" s="27">
        <v>3170</v>
      </c>
      <c r="D356" s="14" t="s">
        <v>3</v>
      </c>
      <c r="F356" s="27">
        <v>65</v>
      </c>
      <c r="G356" s="14" t="s">
        <v>3</v>
      </c>
      <c r="H356" s="15"/>
      <c r="I356" s="25"/>
      <c r="L356" s="2"/>
      <c r="M356" s="33">
        <f t="shared" si="100"/>
        <v>3105</v>
      </c>
      <c r="N356" s="37" t="s">
        <v>3</v>
      </c>
      <c r="P356" s="27" t="s">
        <v>3</v>
      </c>
      <c r="Q356" s="27" t="s">
        <v>3</v>
      </c>
      <c r="R356" s="31">
        <v>0</v>
      </c>
      <c r="S356" s="12">
        <v>3105</v>
      </c>
      <c r="T356" s="12">
        <v>0</v>
      </c>
      <c r="U356" s="12">
        <v>0</v>
      </c>
      <c r="V356" s="39">
        <f t="shared" si="93"/>
        <v>0</v>
      </c>
    </row>
    <row r="357" spans="1:22" ht="25.5" x14ac:dyDescent="0.2">
      <c r="A357" s="7" t="s">
        <v>16</v>
      </c>
      <c r="B357" s="2">
        <v>1</v>
      </c>
      <c r="C357" s="27">
        <v>948</v>
      </c>
      <c r="D357" s="14" t="s">
        <v>100</v>
      </c>
      <c r="F357" s="27">
        <v>-7</v>
      </c>
      <c r="G357" s="14" t="s">
        <v>3</v>
      </c>
      <c r="H357" s="15"/>
      <c r="I357" s="25"/>
      <c r="L357" s="2"/>
      <c r="M357" s="33">
        <f t="shared" si="100"/>
        <v>955</v>
      </c>
      <c r="N357" s="37" t="s">
        <v>101</v>
      </c>
      <c r="P357" s="27">
        <v>1</v>
      </c>
      <c r="Q357" s="27">
        <v>-5</v>
      </c>
      <c r="R357" s="31">
        <v>0</v>
      </c>
      <c r="S357" s="12">
        <v>948</v>
      </c>
      <c r="T357" s="12">
        <v>6</v>
      </c>
      <c r="U357" s="12">
        <v>7</v>
      </c>
      <c r="V357" s="39">
        <f t="shared" si="93"/>
        <v>6</v>
      </c>
    </row>
    <row r="358" spans="1:22" x14ac:dyDescent="0.2">
      <c r="A358" s="7" t="s">
        <v>17</v>
      </c>
      <c r="B358" s="2">
        <v>1837</v>
      </c>
      <c r="C358" s="27">
        <v>1114</v>
      </c>
      <c r="D358" s="14">
        <f t="shared" si="98"/>
        <v>60.642351660315732</v>
      </c>
      <c r="F358" s="27">
        <v>521</v>
      </c>
      <c r="G358" s="14">
        <f t="shared" si="99"/>
        <v>71.467764060356657</v>
      </c>
      <c r="H358" s="15"/>
      <c r="I358" s="25"/>
      <c r="L358" s="2"/>
      <c r="M358" s="33">
        <f t="shared" si="100"/>
        <v>593</v>
      </c>
      <c r="N358" s="37">
        <f t="shared" si="101"/>
        <v>53.519855595667863</v>
      </c>
      <c r="P358" s="27">
        <v>1837</v>
      </c>
      <c r="Q358" s="27">
        <v>729</v>
      </c>
      <c r="R358" s="31">
        <v>0</v>
      </c>
      <c r="S358" s="12">
        <v>0</v>
      </c>
      <c r="T358" s="12">
        <v>1108</v>
      </c>
      <c r="U358" s="12">
        <v>593</v>
      </c>
      <c r="V358" s="39">
        <f t="shared" si="93"/>
        <v>1108</v>
      </c>
    </row>
    <row r="359" spans="1:22" ht="25.5" x14ac:dyDescent="0.2">
      <c r="A359" s="7" t="s">
        <v>18</v>
      </c>
      <c r="B359" s="2" t="s">
        <v>3</v>
      </c>
      <c r="C359" s="27">
        <v>1320</v>
      </c>
      <c r="D359" s="14" t="s">
        <v>3</v>
      </c>
      <c r="F359" s="27">
        <v>1025</v>
      </c>
      <c r="G359" s="14" t="s">
        <v>3</v>
      </c>
      <c r="H359" s="15"/>
      <c r="I359" s="25"/>
      <c r="L359" s="2"/>
      <c r="M359" s="33">
        <f t="shared" si="100"/>
        <v>295</v>
      </c>
      <c r="N359" s="37" t="s">
        <v>3</v>
      </c>
      <c r="P359" s="27" t="s">
        <v>3</v>
      </c>
      <c r="Q359" s="27" t="s">
        <v>3</v>
      </c>
      <c r="R359" s="31">
        <v>0</v>
      </c>
      <c r="S359" s="12">
        <v>0</v>
      </c>
      <c r="T359" s="12">
        <v>0</v>
      </c>
      <c r="U359" s="12">
        <v>295</v>
      </c>
      <c r="V359" s="39">
        <f t="shared" si="93"/>
        <v>0</v>
      </c>
    </row>
    <row r="360" spans="1:22" x14ac:dyDescent="0.2">
      <c r="A360" s="7" t="s">
        <v>20</v>
      </c>
      <c r="B360" s="2">
        <v>8353</v>
      </c>
      <c r="C360" s="27">
        <v>4645</v>
      </c>
      <c r="D360" s="14">
        <f t="shared" si="98"/>
        <v>92.881423715256943</v>
      </c>
      <c r="F360" s="27">
        <v>3909</v>
      </c>
      <c r="G360" s="14">
        <f t="shared" si="99"/>
        <v>89.430336307481127</v>
      </c>
      <c r="H360" s="15"/>
      <c r="I360" s="25"/>
      <c r="L360" s="2"/>
      <c r="M360" s="33">
        <f t="shared" si="100"/>
        <v>736</v>
      </c>
      <c r="N360" s="37">
        <f t="shared" si="101"/>
        <v>116.82539682539684</v>
      </c>
      <c r="P360" s="27">
        <v>5001</v>
      </c>
      <c r="Q360" s="27">
        <v>4371</v>
      </c>
      <c r="R360" s="31">
        <v>0</v>
      </c>
      <c r="S360" s="12">
        <v>0</v>
      </c>
      <c r="T360" s="12">
        <v>630</v>
      </c>
      <c r="U360" s="12">
        <v>736</v>
      </c>
      <c r="V360" s="39">
        <f t="shared" si="93"/>
        <v>630</v>
      </c>
    </row>
    <row r="361" spans="1:22" ht="15.75" x14ac:dyDescent="0.25">
      <c r="A361" s="49" t="s">
        <v>33</v>
      </c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V361" s="39">
        <f t="shared" si="93"/>
        <v>0</v>
      </c>
    </row>
    <row r="362" spans="1:22" x14ac:dyDescent="0.2">
      <c r="A362" s="11" t="s">
        <v>27</v>
      </c>
      <c r="B362" s="9">
        <v>413298</v>
      </c>
      <c r="C362" s="23">
        <v>1107332</v>
      </c>
      <c r="D362" s="21">
        <f>C362/P362*100</f>
        <v>120.18803190594498</v>
      </c>
      <c r="E362" s="12"/>
      <c r="F362" s="23">
        <v>618917</v>
      </c>
      <c r="G362" s="21">
        <f>F362/Q362*100</f>
        <v>106.11721781293775</v>
      </c>
      <c r="H362" s="22"/>
      <c r="I362" s="24"/>
      <c r="J362" s="12"/>
      <c r="K362" s="12"/>
      <c r="L362" s="12"/>
      <c r="M362" s="35">
        <f>S362+U362</f>
        <v>488415</v>
      </c>
      <c r="N362" s="38">
        <f>M362/V362*100</f>
        <v>144.461303661112</v>
      </c>
      <c r="P362" s="27">
        <v>921333</v>
      </c>
      <c r="Q362" s="27">
        <v>583239</v>
      </c>
      <c r="R362" s="31">
        <v>19566</v>
      </c>
      <c r="S362" s="12">
        <v>37276</v>
      </c>
      <c r="T362" s="12">
        <v>318528</v>
      </c>
      <c r="U362" s="12">
        <v>451139</v>
      </c>
      <c r="V362" s="39">
        <f t="shared" si="93"/>
        <v>338094</v>
      </c>
    </row>
    <row r="363" spans="1:22" ht="25.5" x14ac:dyDescent="0.2">
      <c r="A363" s="7" t="s">
        <v>2</v>
      </c>
      <c r="B363" s="2">
        <v>1407869</v>
      </c>
      <c r="C363" s="27">
        <v>92920</v>
      </c>
      <c r="D363" s="14">
        <f t="shared" ref="D363:D375" si="102">C363/P363*100</f>
        <v>122.63266949096621</v>
      </c>
      <c r="F363" s="27">
        <v>40396</v>
      </c>
      <c r="G363" s="14">
        <f t="shared" ref="G363:G374" si="103">F363/Q363*100</f>
        <v>109.00456029574461</v>
      </c>
      <c r="H363" s="15"/>
      <c r="I363" s="25"/>
      <c r="L363" s="2"/>
      <c r="M363" s="33">
        <f t="shared" ref="M363:M375" si="104">S363+U363</f>
        <v>52524</v>
      </c>
      <c r="N363" s="37">
        <f t="shared" ref="N363:N375" si="105">M363/V363*100</f>
        <v>135.67885926844389</v>
      </c>
      <c r="P363" s="27">
        <v>75771</v>
      </c>
      <c r="Q363" s="27">
        <v>37059</v>
      </c>
      <c r="R363" s="31">
        <v>0</v>
      </c>
      <c r="S363" s="12">
        <v>0</v>
      </c>
      <c r="T363" s="12">
        <v>38712</v>
      </c>
      <c r="U363" s="12">
        <v>52524</v>
      </c>
      <c r="V363" s="39">
        <f t="shared" si="93"/>
        <v>38712</v>
      </c>
    </row>
    <row r="364" spans="1:22" x14ac:dyDescent="0.2">
      <c r="A364" s="7" t="s">
        <v>5</v>
      </c>
      <c r="B364" s="2">
        <v>116585</v>
      </c>
      <c r="C364" s="27">
        <v>122804</v>
      </c>
      <c r="D364" s="14">
        <f t="shared" si="102"/>
        <v>105.33430544238109</v>
      </c>
      <c r="F364" s="27">
        <v>86151</v>
      </c>
      <c r="G364" s="14">
        <f t="shared" si="103"/>
        <v>102.89020792776869</v>
      </c>
      <c r="H364" s="15"/>
      <c r="I364" s="25"/>
      <c r="L364" s="2"/>
      <c r="M364" s="33">
        <f t="shared" si="104"/>
        <v>36653</v>
      </c>
      <c r="N364" s="37">
        <f t="shared" si="105"/>
        <v>111.56327996590977</v>
      </c>
      <c r="P364" s="27">
        <v>116585</v>
      </c>
      <c r="Q364" s="27">
        <v>83731</v>
      </c>
      <c r="R364" s="31">
        <v>185</v>
      </c>
      <c r="S364" s="12">
        <v>0</v>
      </c>
      <c r="T364" s="12">
        <v>32669</v>
      </c>
      <c r="U364" s="12">
        <v>36653</v>
      </c>
      <c r="V364" s="39">
        <f t="shared" si="93"/>
        <v>32854</v>
      </c>
    </row>
    <row r="365" spans="1:22" ht="37.5" customHeight="1" x14ac:dyDescent="0.2">
      <c r="A365" s="7" t="s">
        <v>6</v>
      </c>
      <c r="B365" s="2">
        <v>161455</v>
      </c>
      <c r="C365" s="27">
        <v>144315</v>
      </c>
      <c r="D365" s="14">
        <f t="shared" si="102"/>
        <v>93.299069045771915</v>
      </c>
      <c r="F365" s="27">
        <v>97246</v>
      </c>
      <c r="G365" s="14">
        <f t="shared" si="103"/>
        <v>97.490701661169538</v>
      </c>
      <c r="H365" s="15"/>
      <c r="I365" s="25"/>
      <c r="L365" s="2"/>
      <c r="M365" s="33">
        <f t="shared" si="104"/>
        <v>47069</v>
      </c>
      <c r="N365" s="37">
        <f t="shared" si="105"/>
        <v>85.687498862208955</v>
      </c>
      <c r="P365" s="27">
        <v>154680</v>
      </c>
      <c r="Q365" s="27">
        <v>99749</v>
      </c>
      <c r="R365" s="31">
        <v>1814</v>
      </c>
      <c r="S365" s="12">
        <v>3616</v>
      </c>
      <c r="T365" s="12">
        <v>53117</v>
      </c>
      <c r="U365" s="12">
        <v>43453</v>
      </c>
      <c r="V365" s="39">
        <f t="shared" si="93"/>
        <v>54931</v>
      </c>
    </row>
    <row r="366" spans="1:22" ht="38.25" x14ac:dyDescent="0.2">
      <c r="A366" s="7" t="s">
        <v>7</v>
      </c>
      <c r="B366" s="2">
        <v>13931</v>
      </c>
      <c r="C366" s="27">
        <v>5280</v>
      </c>
      <c r="D366" s="14">
        <f t="shared" si="102"/>
        <v>39.930424260757768</v>
      </c>
      <c r="F366" s="27">
        <v>-3995</v>
      </c>
      <c r="G366" s="14" t="s">
        <v>3</v>
      </c>
      <c r="H366" s="15"/>
      <c r="I366" s="25"/>
      <c r="L366" s="2"/>
      <c r="M366" s="33">
        <f t="shared" si="104"/>
        <v>9275</v>
      </c>
      <c r="N366" s="37">
        <f t="shared" si="105"/>
        <v>67.488903441752171</v>
      </c>
      <c r="P366" s="27">
        <v>13223</v>
      </c>
      <c r="Q366" s="27">
        <v>-520</v>
      </c>
      <c r="R366" s="31">
        <v>0</v>
      </c>
      <c r="S366" s="12">
        <v>0</v>
      </c>
      <c r="T366" s="12">
        <v>13743</v>
      </c>
      <c r="U366" s="12">
        <v>9275</v>
      </c>
      <c r="V366" s="39">
        <f t="shared" si="93"/>
        <v>13743</v>
      </c>
    </row>
    <row r="367" spans="1:22" x14ac:dyDescent="0.2">
      <c r="A367" s="7" t="s">
        <v>8</v>
      </c>
      <c r="B367" s="2">
        <v>13721</v>
      </c>
      <c r="C367" s="27">
        <v>16851</v>
      </c>
      <c r="D367" s="14">
        <f t="shared" si="102"/>
        <v>122.81174841483858</v>
      </c>
      <c r="F367" s="27">
        <v>12510</v>
      </c>
      <c r="G367" s="14">
        <f t="shared" si="103"/>
        <v>179.45775355042318</v>
      </c>
      <c r="H367" s="15"/>
      <c r="I367" s="25"/>
      <c r="L367" s="2"/>
      <c r="M367" s="33">
        <f t="shared" si="104"/>
        <v>4341</v>
      </c>
      <c r="N367" s="37">
        <f t="shared" si="105"/>
        <v>64.311111111111103</v>
      </c>
      <c r="P367" s="27">
        <v>13721</v>
      </c>
      <c r="Q367" s="27">
        <v>6971</v>
      </c>
      <c r="R367" s="31">
        <v>0</v>
      </c>
      <c r="S367" s="12">
        <v>30</v>
      </c>
      <c r="T367" s="12">
        <v>6750</v>
      </c>
      <c r="U367" s="12">
        <v>4311</v>
      </c>
      <c r="V367" s="39">
        <f t="shared" si="93"/>
        <v>6750</v>
      </c>
    </row>
    <row r="368" spans="1:22" ht="25.5" x14ac:dyDescent="0.2">
      <c r="A368" s="7" t="s">
        <v>9</v>
      </c>
      <c r="B368" s="2">
        <v>691179</v>
      </c>
      <c r="C368" s="27">
        <v>572971</v>
      </c>
      <c r="D368" s="14">
        <f t="shared" si="102"/>
        <v>130.63247099379177</v>
      </c>
      <c r="F368" s="27">
        <v>303325</v>
      </c>
      <c r="G368" s="14">
        <f t="shared" si="103"/>
        <v>111.26823595872446</v>
      </c>
      <c r="H368" s="15"/>
      <c r="I368" s="25"/>
      <c r="L368" s="2"/>
      <c r="M368" s="33">
        <f t="shared" si="104"/>
        <v>269646</v>
      </c>
      <c r="N368" s="37">
        <f t="shared" si="105"/>
        <v>162.4314783802995</v>
      </c>
      <c r="P368" s="27">
        <v>438613</v>
      </c>
      <c r="Q368" s="27">
        <v>272607</v>
      </c>
      <c r="R368" s="31">
        <v>15713</v>
      </c>
      <c r="S368" s="12">
        <v>33270</v>
      </c>
      <c r="T368" s="12">
        <v>150293</v>
      </c>
      <c r="U368" s="12">
        <v>236376</v>
      </c>
      <c r="V368" s="39">
        <f t="shared" si="93"/>
        <v>166006</v>
      </c>
    </row>
    <row r="369" spans="1:22" x14ac:dyDescent="0.2">
      <c r="A369" s="7" t="s">
        <v>10</v>
      </c>
      <c r="B369" s="2">
        <v>51136</v>
      </c>
      <c r="C369" s="27">
        <v>54383</v>
      </c>
      <c r="D369" s="14">
        <f t="shared" si="102"/>
        <v>106.34973404255319</v>
      </c>
      <c r="F369" s="27">
        <v>52286</v>
      </c>
      <c r="G369" s="14">
        <f t="shared" si="103"/>
        <v>106.1968112115365</v>
      </c>
      <c r="H369" s="15"/>
      <c r="I369" s="25"/>
      <c r="L369" s="2"/>
      <c r="M369" s="33">
        <f t="shared" si="104"/>
        <v>2097</v>
      </c>
      <c r="N369" s="37">
        <f t="shared" si="105"/>
        <v>110.31036296685954</v>
      </c>
      <c r="P369" s="27">
        <v>51136</v>
      </c>
      <c r="Q369" s="27">
        <v>49235</v>
      </c>
      <c r="R369" s="31">
        <v>0</v>
      </c>
      <c r="S369" s="12">
        <v>0</v>
      </c>
      <c r="T369" s="12">
        <v>1901</v>
      </c>
      <c r="U369" s="12">
        <v>2097</v>
      </c>
      <c r="V369" s="39">
        <f t="shared" si="93"/>
        <v>1901</v>
      </c>
    </row>
    <row r="370" spans="1:22" ht="25.5" x14ac:dyDescent="0.2">
      <c r="A370" s="7" t="s">
        <v>11</v>
      </c>
      <c r="B370" s="2">
        <v>5417</v>
      </c>
      <c r="C370" s="27">
        <v>1054</v>
      </c>
      <c r="D370" s="14">
        <f t="shared" si="102"/>
        <v>124.14605418138987</v>
      </c>
      <c r="F370" s="27">
        <v>667</v>
      </c>
      <c r="G370" s="14" t="s">
        <v>3</v>
      </c>
      <c r="H370" s="15"/>
      <c r="I370" s="25"/>
      <c r="L370" s="2"/>
      <c r="M370" s="33">
        <f t="shared" si="104"/>
        <v>387</v>
      </c>
      <c r="N370" s="37">
        <f t="shared" si="105"/>
        <v>41.883116883116884</v>
      </c>
      <c r="P370" s="27">
        <v>849</v>
      </c>
      <c r="Q370" s="27">
        <v>-75</v>
      </c>
      <c r="R370" s="31">
        <v>229</v>
      </c>
      <c r="S370" s="12">
        <v>83</v>
      </c>
      <c r="T370" s="12">
        <v>695</v>
      </c>
      <c r="U370" s="12">
        <v>304</v>
      </c>
      <c r="V370" s="39">
        <f t="shared" si="93"/>
        <v>924</v>
      </c>
    </row>
    <row r="371" spans="1:22" ht="25.5" x14ac:dyDescent="0.2">
      <c r="A371" s="7" t="s">
        <v>14</v>
      </c>
      <c r="B371" s="2">
        <v>15374</v>
      </c>
      <c r="C371" s="27">
        <v>8783</v>
      </c>
      <c r="D371" s="14">
        <f t="shared" si="102"/>
        <v>57.128918954078308</v>
      </c>
      <c r="F371" s="27">
        <v>1831</v>
      </c>
      <c r="G371" s="14">
        <f t="shared" si="103"/>
        <v>105.89936379410064</v>
      </c>
      <c r="H371" s="15"/>
      <c r="I371" s="25"/>
      <c r="L371" s="2"/>
      <c r="M371" s="33">
        <f t="shared" si="104"/>
        <v>6952</v>
      </c>
      <c r="N371" s="37">
        <f t="shared" si="105"/>
        <v>50.949065591791864</v>
      </c>
      <c r="P371" s="27">
        <v>15374</v>
      </c>
      <c r="Q371" s="27">
        <v>1729</v>
      </c>
      <c r="R371" s="31">
        <v>170</v>
      </c>
      <c r="S371" s="12">
        <v>167</v>
      </c>
      <c r="T371" s="12">
        <v>13475</v>
      </c>
      <c r="U371" s="12">
        <v>6785</v>
      </c>
      <c r="V371" s="39">
        <f t="shared" si="93"/>
        <v>13645</v>
      </c>
    </row>
    <row r="372" spans="1:22" ht="23.25" customHeight="1" x14ac:dyDescent="0.2">
      <c r="A372" s="7" t="s">
        <v>15</v>
      </c>
      <c r="B372" s="2" t="s">
        <v>3</v>
      </c>
      <c r="C372" s="27">
        <v>10</v>
      </c>
      <c r="D372" s="14" t="s">
        <v>3</v>
      </c>
      <c r="F372" s="27">
        <v>-16</v>
      </c>
      <c r="G372" s="14" t="s">
        <v>3</v>
      </c>
      <c r="H372" s="15"/>
      <c r="I372" s="25"/>
      <c r="L372" s="2"/>
      <c r="M372" s="33">
        <f t="shared" si="104"/>
        <v>26</v>
      </c>
      <c r="N372" s="37" t="s">
        <v>3</v>
      </c>
      <c r="P372" s="27" t="s">
        <v>3</v>
      </c>
      <c r="Q372" s="27" t="s">
        <v>3</v>
      </c>
      <c r="R372" s="31">
        <v>0</v>
      </c>
      <c r="S372" s="12">
        <v>0</v>
      </c>
      <c r="T372" s="12">
        <v>0</v>
      </c>
      <c r="U372" s="12">
        <v>26</v>
      </c>
      <c r="V372" s="39">
        <f t="shared" si="93"/>
        <v>0</v>
      </c>
    </row>
    <row r="373" spans="1:22" ht="25.5" x14ac:dyDescent="0.2">
      <c r="A373" s="7" t="s">
        <v>16</v>
      </c>
      <c r="B373" s="2">
        <v>53069</v>
      </c>
      <c r="C373" s="27">
        <v>86540</v>
      </c>
      <c r="D373" s="14" t="s">
        <v>71</v>
      </c>
      <c r="F373" s="27">
        <v>29950</v>
      </c>
      <c r="G373" s="14">
        <f t="shared" si="103"/>
        <v>89.147517561614478</v>
      </c>
      <c r="H373" s="15"/>
      <c r="I373" s="25"/>
      <c r="L373" s="2"/>
      <c r="M373" s="33">
        <f t="shared" si="104"/>
        <v>56590</v>
      </c>
      <c r="N373" s="37" t="s">
        <v>102</v>
      </c>
      <c r="P373" s="27">
        <v>39374</v>
      </c>
      <c r="Q373" s="27">
        <v>33596</v>
      </c>
      <c r="R373" s="31">
        <v>1455</v>
      </c>
      <c r="S373" s="12">
        <v>110</v>
      </c>
      <c r="T373" s="12">
        <v>4323</v>
      </c>
      <c r="U373" s="12">
        <v>56480</v>
      </c>
      <c r="V373" s="39">
        <f t="shared" si="93"/>
        <v>5778</v>
      </c>
    </row>
    <row r="374" spans="1:22" ht="25.5" x14ac:dyDescent="0.2">
      <c r="A374" s="7" t="s">
        <v>19</v>
      </c>
      <c r="B374" s="2">
        <v>183</v>
      </c>
      <c r="C374" s="27">
        <v>121</v>
      </c>
      <c r="D374" s="14">
        <f t="shared" si="102"/>
        <v>71.597633136094672</v>
      </c>
      <c r="F374" s="27">
        <v>10</v>
      </c>
      <c r="G374" s="14">
        <f t="shared" si="103"/>
        <v>17.857142857142858</v>
      </c>
      <c r="H374" s="15"/>
      <c r="I374" s="25"/>
      <c r="L374" s="2"/>
      <c r="M374" s="33">
        <f t="shared" si="104"/>
        <v>111</v>
      </c>
      <c r="N374" s="37">
        <f t="shared" si="105"/>
        <v>98.230088495575217</v>
      </c>
      <c r="P374" s="27">
        <v>169</v>
      </c>
      <c r="Q374" s="27">
        <v>56</v>
      </c>
      <c r="R374" s="31">
        <v>0</v>
      </c>
      <c r="S374" s="12">
        <v>0</v>
      </c>
      <c r="T374" s="12">
        <v>113</v>
      </c>
      <c r="U374" s="12">
        <v>111</v>
      </c>
      <c r="V374" s="39">
        <f t="shared" si="93"/>
        <v>113</v>
      </c>
    </row>
    <row r="375" spans="1:22" x14ac:dyDescent="0.2">
      <c r="A375" s="7" t="s">
        <v>20</v>
      </c>
      <c r="B375" s="2">
        <v>2792</v>
      </c>
      <c r="C375" s="27">
        <v>1300</v>
      </c>
      <c r="D375" s="14">
        <f t="shared" si="102"/>
        <v>70.729053318824811</v>
      </c>
      <c r="F375" s="27">
        <v>-1444</v>
      </c>
      <c r="G375" s="14" t="s">
        <v>3</v>
      </c>
      <c r="H375" s="15"/>
      <c r="I375" s="25"/>
      <c r="L375" s="2"/>
      <c r="M375" s="33">
        <f t="shared" si="104"/>
        <v>2744</v>
      </c>
      <c r="N375" s="37">
        <f t="shared" si="105"/>
        <v>100.25575447570331</v>
      </c>
      <c r="P375" s="27">
        <v>1838</v>
      </c>
      <c r="Q375" s="27">
        <v>-899</v>
      </c>
      <c r="R375" s="31">
        <v>0</v>
      </c>
      <c r="S375" s="12">
        <v>0</v>
      </c>
      <c r="T375" s="12">
        <v>2737</v>
      </c>
      <c r="U375" s="12">
        <v>2744</v>
      </c>
      <c r="V375" s="39">
        <f t="shared" si="93"/>
        <v>2737</v>
      </c>
    </row>
    <row r="376" spans="1:22" ht="15.75" x14ac:dyDescent="0.25">
      <c r="A376" s="49" t="s">
        <v>34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V376" s="39">
        <f t="shared" si="93"/>
        <v>0</v>
      </c>
    </row>
    <row r="377" spans="1:22" x14ac:dyDescent="0.2">
      <c r="A377" s="11" t="s">
        <v>27</v>
      </c>
      <c r="B377" s="9">
        <v>463866</v>
      </c>
      <c r="C377" s="23">
        <v>1601571</v>
      </c>
      <c r="D377" s="21">
        <f>C377/P377*100</f>
        <v>118.80588135368164</v>
      </c>
      <c r="E377" s="12"/>
      <c r="F377" s="23">
        <v>728459</v>
      </c>
      <c r="G377" s="21">
        <f>F377/Q377*100</f>
        <v>111.22394449635695</v>
      </c>
      <c r="H377" s="22"/>
      <c r="I377" s="24"/>
      <c r="J377" s="12"/>
      <c r="K377" s="12"/>
      <c r="L377" s="12"/>
      <c r="M377" s="35">
        <f>S377+U377</f>
        <v>873112</v>
      </c>
      <c r="N377" s="38">
        <f>M377/V377*100</f>
        <v>125.97037406814802</v>
      </c>
      <c r="P377" s="27">
        <v>1348057</v>
      </c>
      <c r="Q377" s="27">
        <v>654948</v>
      </c>
      <c r="R377" s="31">
        <v>249357</v>
      </c>
      <c r="S377" s="12">
        <v>337486</v>
      </c>
      <c r="T377" s="12">
        <v>443752</v>
      </c>
      <c r="U377" s="12">
        <v>535626</v>
      </c>
      <c r="V377" s="39">
        <f t="shared" si="93"/>
        <v>693109</v>
      </c>
    </row>
    <row r="378" spans="1:22" ht="25.5" x14ac:dyDescent="0.2">
      <c r="A378" s="7" t="s">
        <v>2</v>
      </c>
      <c r="B378" s="2">
        <v>1622892</v>
      </c>
      <c r="C378" s="27">
        <v>966337</v>
      </c>
      <c r="D378" s="14">
        <f t="shared" ref="D378:D387" si="106">C378/P378*100</f>
        <v>118.11042773820408</v>
      </c>
      <c r="F378" s="27">
        <v>440028</v>
      </c>
      <c r="G378" s="14">
        <f t="shared" ref="G378:G387" si="107">F378/Q378*100</f>
        <v>109.35714516485784</v>
      </c>
      <c r="H378" s="15"/>
      <c r="I378" s="25"/>
      <c r="L378" s="2"/>
      <c r="M378" s="33">
        <f t="shared" ref="M378:M387" si="108">S378+U378</f>
        <v>526309</v>
      </c>
      <c r="N378" s="37">
        <f t="shared" ref="N378:N387" si="109">M378/V378*100</f>
        <v>126.5813986488274</v>
      </c>
      <c r="P378" s="27">
        <v>818164</v>
      </c>
      <c r="Q378" s="27">
        <v>402377</v>
      </c>
      <c r="R378" s="31">
        <v>123973</v>
      </c>
      <c r="S378" s="12">
        <v>175120</v>
      </c>
      <c r="T378" s="12">
        <v>291814</v>
      </c>
      <c r="U378" s="12">
        <v>351189</v>
      </c>
      <c r="V378" s="39">
        <f t="shared" si="93"/>
        <v>415787</v>
      </c>
    </row>
    <row r="379" spans="1:22" x14ac:dyDescent="0.2">
      <c r="A379" s="7" t="s">
        <v>5</v>
      </c>
      <c r="B379" s="2">
        <v>216655</v>
      </c>
      <c r="C379" s="27">
        <v>285840</v>
      </c>
      <c r="D379" s="14">
        <f t="shared" si="106"/>
        <v>131.93325794465855</v>
      </c>
      <c r="F379" s="27">
        <v>121204</v>
      </c>
      <c r="G379" s="14">
        <f t="shared" si="107"/>
        <v>110.60474708668315</v>
      </c>
      <c r="H379" s="15"/>
      <c r="I379" s="25"/>
      <c r="L379" s="2"/>
      <c r="M379" s="33">
        <f t="shared" si="108"/>
        <v>164636</v>
      </c>
      <c r="N379" s="37">
        <f t="shared" si="109"/>
        <v>153.76195457262403</v>
      </c>
      <c r="P379" s="27">
        <v>216655</v>
      </c>
      <c r="Q379" s="27">
        <v>109583</v>
      </c>
      <c r="R379" s="31">
        <v>54539</v>
      </c>
      <c r="S379" s="12">
        <v>72060</v>
      </c>
      <c r="T379" s="12">
        <v>52533</v>
      </c>
      <c r="U379" s="12">
        <v>92576</v>
      </c>
      <c r="V379" s="39">
        <f t="shared" si="93"/>
        <v>107072</v>
      </c>
    </row>
    <row r="380" spans="1:22" ht="39.75" customHeight="1" x14ac:dyDescent="0.2">
      <c r="A380" s="7" t="s">
        <v>6</v>
      </c>
      <c r="B380" s="2">
        <v>42512</v>
      </c>
      <c r="C380" s="27">
        <v>4148</v>
      </c>
      <c r="D380" s="14">
        <f t="shared" si="106"/>
        <v>119.57336408186798</v>
      </c>
      <c r="F380" s="27">
        <v>859</v>
      </c>
      <c r="G380" s="14">
        <f t="shared" si="107"/>
        <v>102.99760191846524</v>
      </c>
      <c r="H380" s="15"/>
      <c r="I380" s="25"/>
      <c r="L380" s="2"/>
      <c r="M380" s="33">
        <f t="shared" si="108"/>
        <v>3289</v>
      </c>
      <c r="N380" s="37">
        <f t="shared" si="109"/>
        <v>124.81973434535105</v>
      </c>
      <c r="P380" s="27">
        <v>3469</v>
      </c>
      <c r="Q380" s="27">
        <v>834</v>
      </c>
      <c r="R380" s="31">
        <v>435</v>
      </c>
      <c r="S380" s="12">
        <v>400</v>
      </c>
      <c r="T380" s="12">
        <v>2200</v>
      </c>
      <c r="U380" s="12">
        <v>2889</v>
      </c>
      <c r="V380" s="39">
        <f t="shared" si="93"/>
        <v>2635</v>
      </c>
    </row>
    <row r="381" spans="1:22" ht="38.25" x14ac:dyDescent="0.2">
      <c r="A381" s="7" t="s">
        <v>7</v>
      </c>
      <c r="B381" s="2">
        <v>8983</v>
      </c>
      <c r="C381" s="27">
        <v>5712</v>
      </c>
      <c r="D381" s="14">
        <f t="shared" si="106"/>
        <v>144.38827098078869</v>
      </c>
      <c r="F381" s="27">
        <v>-1479</v>
      </c>
      <c r="G381" s="14" t="s">
        <v>3</v>
      </c>
      <c r="H381" s="15"/>
      <c r="I381" s="25"/>
      <c r="L381" s="2"/>
      <c r="M381" s="33">
        <f t="shared" si="108"/>
        <v>7191</v>
      </c>
      <c r="N381" s="37">
        <f t="shared" si="109"/>
        <v>113.38694418164617</v>
      </c>
      <c r="P381" s="27">
        <v>3956</v>
      </c>
      <c r="Q381" s="27">
        <v>-2386</v>
      </c>
      <c r="R381" s="31">
        <v>468</v>
      </c>
      <c r="S381" s="12">
        <v>2168</v>
      </c>
      <c r="T381" s="12">
        <v>5874</v>
      </c>
      <c r="U381" s="12">
        <v>5023</v>
      </c>
      <c r="V381" s="39">
        <f t="shared" si="93"/>
        <v>6342</v>
      </c>
    </row>
    <row r="382" spans="1:22" x14ac:dyDescent="0.2">
      <c r="A382" s="7" t="s">
        <v>8</v>
      </c>
      <c r="B382" s="2">
        <v>11779</v>
      </c>
      <c r="C382" s="27">
        <v>12818</v>
      </c>
      <c r="D382" s="14">
        <f t="shared" si="106"/>
        <v>108.82078274896001</v>
      </c>
      <c r="F382" s="27">
        <v>12096</v>
      </c>
      <c r="G382" s="14">
        <f t="shared" si="107"/>
        <v>102.70866944043475</v>
      </c>
      <c r="H382" s="15"/>
      <c r="I382" s="25"/>
      <c r="L382" s="2"/>
      <c r="M382" s="33">
        <f t="shared" si="108"/>
        <v>722</v>
      </c>
      <c r="N382" s="37" t="s">
        <v>104</v>
      </c>
      <c r="P382" s="27">
        <v>11779</v>
      </c>
      <c r="Q382" s="27">
        <v>11777</v>
      </c>
      <c r="R382" s="31">
        <v>0</v>
      </c>
      <c r="S382" s="12">
        <v>0</v>
      </c>
      <c r="T382" s="12">
        <v>2</v>
      </c>
      <c r="U382" s="12">
        <v>722</v>
      </c>
      <c r="V382" s="39">
        <f t="shared" si="93"/>
        <v>2</v>
      </c>
    </row>
    <row r="383" spans="1:22" ht="25.5" x14ac:dyDescent="0.2">
      <c r="A383" s="7" t="s">
        <v>9</v>
      </c>
      <c r="B383" s="2">
        <v>327297</v>
      </c>
      <c r="C383" s="27">
        <v>308952</v>
      </c>
      <c r="D383" s="14">
        <f t="shared" si="106"/>
        <v>108.68182585692577</v>
      </c>
      <c r="F383" s="27">
        <v>150609</v>
      </c>
      <c r="G383" s="14">
        <f t="shared" si="107"/>
        <v>117.36071066780956</v>
      </c>
      <c r="H383" s="15"/>
      <c r="I383" s="25"/>
      <c r="L383" s="2"/>
      <c r="M383" s="33">
        <f t="shared" si="108"/>
        <v>158343</v>
      </c>
      <c r="N383" s="37">
        <f t="shared" si="109"/>
        <v>101.53967500737453</v>
      </c>
      <c r="P383" s="27">
        <v>284272</v>
      </c>
      <c r="Q383" s="27">
        <v>128330</v>
      </c>
      <c r="R383" s="31">
        <v>66281</v>
      </c>
      <c r="S383" s="12">
        <v>80783</v>
      </c>
      <c r="T383" s="12">
        <v>89661</v>
      </c>
      <c r="U383" s="12">
        <v>77560</v>
      </c>
      <c r="V383" s="39">
        <f t="shared" si="93"/>
        <v>155942</v>
      </c>
    </row>
    <row r="384" spans="1:22" x14ac:dyDescent="0.2">
      <c r="A384" s="7" t="s">
        <v>10</v>
      </c>
      <c r="B384" s="2">
        <v>3688</v>
      </c>
      <c r="C384" s="27">
        <v>11629</v>
      </c>
      <c r="D384" s="14" t="s">
        <v>103</v>
      </c>
      <c r="F384" s="27">
        <v>-46</v>
      </c>
      <c r="G384" s="14" t="s">
        <v>3</v>
      </c>
      <c r="H384" s="15"/>
      <c r="I384" s="25"/>
      <c r="L384" s="2"/>
      <c r="M384" s="33">
        <f t="shared" si="108"/>
        <v>11675</v>
      </c>
      <c r="N384" s="37" t="s">
        <v>103</v>
      </c>
      <c r="P384" s="27">
        <v>3688</v>
      </c>
      <c r="Q384" s="27">
        <v>18</v>
      </c>
      <c r="R384" s="31">
        <v>3661</v>
      </c>
      <c r="S384" s="12">
        <v>6955</v>
      </c>
      <c r="T384" s="12">
        <v>9</v>
      </c>
      <c r="U384" s="12">
        <v>4720</v>
      </c>
      <c r="V384" s="39">
        <f t="shared" si="93"/>
        <v>3670</v>
      </c>
    </row>
    <row r="385" spans="1:22" ht="24" customHeight="1" x14ac:dyDescent="0.2">
      <c r="A385" s="7" t="s">
        <v>11</v>
      </c>
      <c r="B385" s="2">
        <v>3970</v>
      </c>
      <c r="C385" s="27">
        <v>4368</v>
      </c>
      <c r="D385" s="14">
        <f t="shared" si="106"/>
        <v>110.02518891687659</v>
      </c>
      <c r="F385" s="27">
        <v>3653</v>
      </c>
      <c r="G385" s="14">
        <f t="shared" si="107"/>
        <v>123.872499152255</v>
      </c>
      <c r="H385" s="15"/>
      <c r="I385" s="25"/>
      <c r="L385" s="2"/>
      <c r="M385" s="33">
        <f t="shared" si="108"/>
        <v>715</v>
      </c>
      <c r="N385" s="37">
        <f t="shared" si="109"/>
        <v>70.029382957884422</v>
      </c>
      <c r="P385" s="27">
        <v>3970</v>
      </c>
      <c r="Q385" s="27">
        <v>2949</v>
      </c>
      <c r="R385" s="31">
        <v>0</v>
      </c>
      <c r="S385" s="12">
        <v>0</v>
      </c>
      <c r="T385" s="12">
        <v>1021</v>
      </c>
      <c r="U385" s="12">
        <v>715</v>
      </c>
      <c r="V385" s="39">
        <f t="shared" si="93"/>
        <v>1021</v>
      </c>
    </row>
    <row r="386" spans="1:22" ht="25.5" x14ac:dyDescent="0.2">
      <c r="A386" s="7" t="s">
        <v>14</v>
      </c>
      <c r="B386" s="2">
        <v>5283</v>
      </c>
      <c r="C386" s="27">
        <v>370</v>
      </c>
      <c r="D386" s="14">
        <f t="shared" si="106"/>
        <v>100.27100271002709</v>
      </c>
      <c r="F386" s="27">
        <v>369</v>
      </c>
      <c r="G386" s="14">
        <f t="shared" si="107"/>
        <v>118.26923076923077</v>
      </c>
      <c r="H386" s="15"/>
      <c r="I386" s="25"/>
      <c r="L386" s="2"/>
      <c r="M386" s="33">
        <f t="shared" si="108"/>
        <v>1</v>
      </c>
      <c r="N386" s="37">
        <f t="shared" si="109"/>
        <v>1.7543859649122806</v>
      </c>
      <c r="P386" s="27">
        <v>369</v>
      </c>
      <c r="Q386" s="27">
        <v>312</v>
      </c>
      <c r="R386" s="31">
        <v>0</v>
      </c>
      <c r="S386" s="12">
        <v>0</v>
      </c>
      <c r="T386" s="12">
        <v>57</v>
      </c>
      <c r="U386" s="12">
        <v>1</v>
      </c>
      <c r="V386" s="39">
        <f t="shared" si="93"/>
        <v>57</v>
      </c>
    </row>
    <row r="387" spans="1:22" ht="25.5" x14ac:dyDescent="0.2">
      <c r="A387" s="7" t="s">
        <v>18</v>
      </c>
      <c r="B387" s="2">
        <v>369</v>
      </c>
      <c r="C387" s="27">
        <v>1397</v>
      </c>
      <c r="D387" s="14">
        <f t="shared" si="106"/>
        <v>80.518731988472624</v>
      </c>
      <c r="F387" s="27">
        <v>1166</v>
      </c>
      <c r="G387" s="14">
        <f t="shared" si="107"/>
        <v>101.03986135181975</v>
      </c>
      <c r="H387" s="15"/>
      <c r="I387" s="25"/>
      <c r="L387" s="2"/>
      <c r="M387" s="33">
        <f t="shared" si="108"/>
        <v>231</v>
      </c>
      <c r="N387" s="37">
        <f t="shared" si="109"/>
        <v>39.75903614457831</v>
      </c>
      <c r="P387" s="27">
        <v>1735</v>
      </c>
      <c r="Q387" s="27">
        <v>1154</v>
      </c>
      <c r="R387" s="31">
        <v>0</v>
      </c>
      <c r="S387" s="12">
        <v>0</v>
      </c>
      <c r="T387" s="12">
        <v>581</v>
      </c>
      <c r="U387" s="12">
        <v>231</v>
      </c>
      <c r="V387" s="39">
        <f t="shared" si="93"/>
        <v>581</v>
      </c>
    </row>
    <row r="388" spans="1:22" ht="15.75" x14ac:dyDescent="0.25">
      <c r="A388" s="49" t="s">
        <v>35</v>
      </c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V388" s="39">
        <f t="shared" si="93"/>
        <v>0</v>
      </c>
    </row>
    <row r="389" spans="1:22" x14ac:dyDescent="0.2">
      <c r="A389" s="11" t="s">
        <v>27</v>
      </c>
      <c r="B389" s="9">
        <v>6650987</v>
      </c>
      <c r="C389" s="23">
        <v>5821673</v>
      </c>
      <c r="D389" s="21">
        <f>C389/P389*100</f>
        <v>127.94458295019595</v>
      </c>
      <c r="E389" s="12"/>
      <c r="F389" s="23">
        <v>985073</v>
      </c>
      <c r="G389" s="21">
        <f>F389/Q389*100</f>
        <v>107.79903808799472</v>
      </c>
      <c r="H389" s="22"/>
      <c r="I389" s="24"/>
      <c r="J389" s="12"/>
      <c r="K389" s="12"/>
      <c r="L389" s="12"/>
      <c r="M389" s="35">
        <f>S389+U389</f>
        <v>4836600</v>
      </c>
      <c r="N389" s="38">
        <f>M389/V389*100</f>
        <v>133.00710850752142</v>
      </c>
      <c r="P389" s="27">
        <v>4550152</v>
      </c>
      <c r="Q389" s="27">
        <v>913805</v>
      </c>
      <c r="R389" s="31">
        <v>723143</v>
      </c>
      <c r="S389" s="12">
        <v>1059765</v>
      </c>
      <c r="T389" s="12">
        <v>2913204</v>
      </c>
      <c r="U389" s="12">
        <v>3776835</v>
      </c>
      <c r="V389" s="39">
        <f t="shared" si="93"/>
        <v>3636347</v>
      </c>
    </row>
    <row r="390" spans="1:22" ht="25.5" x14ac:dyDescent="0.2">
      <c r="A390" s="7" t="s">
        <v>2</v>
      </c>
      <c r="B390" s="2">
        <v>2015109</v>
      </c>
      <c r="C390" s="27">
        <v>631925</v>
      </c>
      <c r="D390" s="14">
        <f t="shared" ref="D390:D405" si="110">C390/P390*100</f>
        <v>87.657180904557464</v>
      </c>
      <c r="F390" s="27">
        <v>71790</v>
      </c>
      <c r="G390" s="14">
        <f t="shared" ref="G390:G405" si="111">F390/Q390*100</f>
        <v>67.549257607406986</v>
      </c>
      <c r="H390" s="15"/>
      <c r="I390" s="25"/>
      <c r="L390" s="2"/>
      <c r="M390" s="33">
        <f t="shared" ref="M390:M405" si="112">S390+U390</f>
        <v>560135</v>
      </c>
      <c r="N390" s="37">
        <f t="shared" ref="N390:N405" si="113">M390/V390*100</f>
        <v>91.134135011966606</v>
      </c>
      <c r="P390" s="27">
        <v>720905</v>
      </c>
      <c r="Q390" s="27">
        <v>106278</v>
      </c>
      <c r="R390" s="31">
        <v>15983</v>
      </c>
      <c r="S390" s="12">
        <v>27842</v>
      </c>
      <c r="T390" s="12">
        <v>598644</v>
      </c>
      <c r="U390" s="12">
        <v>532293</v>
      </c>
      <c r="V390" s="39">
        <f t="shared" si="93"/>
        <v>614627</v>
      </c>
    </row>
    <row r="391" spans="1:22" x14ac:dyDescent="0.2">
      <c r="A391" s="7" t="s">
        <v>4</v>
      </c>
      <c r="B391" s="2">
        <v>586</v>
      </c>
      <c r="C391" s="27">
        <v>19574</v>
      </c>
      <c r="D391" s="14" t="s">
        <v>105</v>
      </c>
      <c r="F391" s="27">
        <v>15876</v>
      </c>
      <c r="G391" s="14" t="s">
        <v>3</v>
      </c>
      <c r="H391" s="15"/>
      <c r="I391" s="25"/>
      <c r="L391" s="2"/>
      <c r="M391" s="33">
        <f t="shared" si="112"/>
        <v>3698</v>
      </c>
      <c r="N391" s="37">
        <f t="shared" si="113"/>
        <v>162.05083260297982</v>
      </c>
      <c r="P391" s="27">
        <v>586</v>
      </c>
      <c r="Q391" s="27">
        <v>-1696</v>
      </c>
      <c r="R391" s="31">
        <v>2184</v>
      </c>
      <c r="S391" s="12">
        <v>2960</v>
      </c>
      <c r="T391" s="12">
        <v>98</v>
      </c>
      <c r="U391" s="12">
        <v>738</v>
      </c>
      <c r="V391" s="39">
        <f t="shared" si="93"/>
        <v>2282</v>
      </c>
    </row>
    <row r="392" spans="1:22" x14ac:dyDescent="0.2">
      <c r="A392" s="7" t="s">
        <v>5</v>
      </c>
      <c r="B392" s="2">
        <v>2060961</v>
      </c>
      <c r="C392" s="27">
        <v>624980</v>
      </c>
      <c r="D392" s="14">
        <f t="shared" si="110"/>
        <v>138.13055855154977</v>
      </c>
      <c r="F392" s="27">
        <v>105710</v>
      </c>
      <c r="G392" s="14">
        <f t="shared" si="111"/>
        <v>131.33145320594849</v>
      </c>
      <c r="H392" s="15"/>
      <c r="I392" s="25"/>
      <c r="L392" s="2"/>
      <c r="M392" s="33">
        <f t="shared" si="112"/>
        <v>519270</v>
      </c>
      <c r="N392" s="37">
        <f t="shared" si="113"/>
        <v>139.60184425954054</v>
      </c>
      <c r="P392" s="27">
        <v>452456</v>
      </c>
      <c r="Q392" s="27">
        <v>80491</v>
      </c>
      <c r="R392" s="31">
        <v>128314</v>
      </c>
      <c r="S392" s="12">
        <v>165553</v>
      </c>
      <c r="T392" s="12">
        <v>243651</v>
      </c>
      <c r="U392" s="12">
        <v>353717</v>
      </c>
      <c r="V392" s="39">
        <f t="shared" ref="V392:V421" si="114">R392+T392</f>
        <v>371965</v>
      </c>
    </row>
    <row r="393" spans="1:22" ht="38.25" customHeight="1" x14ac:dyDescent="0.2">
      <c r="A393" s="7" t="s">
        <v>6</v>
      </c>
      <c r="B393" s="2">
        <v>98602</v>
      </c>
      <c r="C393" s="27">
        <v>94433</v>
      </c>
      <c r="D393" s="14">
        <f t="shared" si="110"/>
        <v>95.771891036692963</v>
      </c>
      <c r="F393" s="27">
        <v>26153</v>
      </c>
      <c r="G393" s="14">
        <f t="shared" si="111"/>
        <v>81.707698075481133</v>
      </c>
      <c r="H393" s="15"/>
      <c r="I393" s="25"/>
      <c r="L393" s="2"/>
      <c r="M393" s="33">
        <f t="shared" si="112"/>
        <v>68280</v>
      </c>
      <c r="N393" s="37">
        <f t="shared" si="113"/>
        <v>102.5317596179836</v>
      </c>
      <c r="P393" s="27">
        <v>98602</v>
      </c>
      <c r="Q393" s="27">
        <v>32008</v>
      </c>
      <c r="R393" s="31">
        <v>6886</v>
      </c>
      <c r="S393" s="12">
        <v>4561</v>
      </c>
      <c r="T393" s="12">
        <v>59708</v>
      </c>
      <c r="U393" s="12">
        <v>63719</v>
      </c>
      <c r="V393" s="39">
        <f t="shared" si="114"/>
        <v>66594</v>
      </c>
    </row>
    <row r="394" spans="1:22" ht="38.25" x14ac:dyDescent="0.2">
      <c r="A394" s="7" t="s">
        <v>7</v>
      </c>
      <c r="B394" s="2">
        <v>80735</v>
      </c>
      <c r="C394" s="27">
        <v>6452</v>
      </c>
      <c r="D394" s="14">
        <f t="shared" si="110"/>
        <v>83.112198892180857</v>
      </c>
      <c r="F394" s="27">
        <v>5287</v>
      </c>
      <c r="G394" s="14">
        <f t="shared" si="111"/>
        <v>77.261435043109756</v>
      </c>
      <c r="H394" s="15"/>
      <c r="I394" s="25"/>
      <c r="L394" s="2"/>
      <c r="M394" s="33">
        <f t="shared" si="112"/>
        <v>1165</v>
      </c>
      <c r="N394" s="37">
        <f t="shared" si="113"/>
        <v>126.63043478260869</v>
      </c>
      <c r="P394" s="27">
        <v>7763</v>
      </c>
      <c r="Q394" s="27">
        <v>6843</v>
      </c>
      <c r="R394" s="31">
        <v>49</v>
      </c>
      <c r="S394" s="12">
        <v>0</v>
      </c>
      <c r="T394" s="12">
        <v>871</v>
      </c>
      <c r="U394" s="12">
        <v>1165</v>
      </c>
      <c r="V394" s="39">
        <f t="shared" si="114"/>
        <v>920</v>
      </c>
    </row>
    <row r="395" spans="1:22" x14ac:dyDescent="0.2">
      <c r="A395" s="7" t="s">
        <v>8</v>
      </c>
      <c r="B395" s="2">
        <v>1574927</v>
      </c>
      <c r="C395" s="27">
        <v>1111322</v>
      </c>
      <c r="D395" s="14">
        <f t="shared" si="110"/>
        <v>182.99330481375</v>
      </c>
      <c r="F395" s="27">
        <v>69757</v>
      </c>
      <c r="G395" s="14">
        <f t="shared" si="111"/>
        <v>165.95769990245759</v>
      </c>
      <c r="H395" s="15"/>
      <c r="I395" s="25"/>
      <c r="L395" s="2"/>
      <c r="M395" s="33">
        <f t="shared" si="112"/>
        <v>1041565</v>
      </c>
      <c r="N395" s="37">
        <f t="shared" si="113"/>
        <v>184.26006025449831</v>
      </c>
      <c r="P395" s="27">
        <v>607302</v>
      </c>
      <c r="Q395" s="27">
        <v>42033</v>
      </c>
      <c r="R395" s="31">
        <v>179449</v>
      </c>
      <c r="S395" s="12">
        <v>279516</v>
      </c>
      <c r="T395" s="12">
        <v>385820</v>
      </c>
      <c r="U395" s="12">
        <v>762049</v>
      </c>
      <c r="V395" s="39">
        <f t="shared" si="114"/>
        <v>565269</v>
      </c>
    </row>
    <row r="396" spans="1:22" ht="25.5" x14ac:dyDescent="0.2">
      <c r="A396" s="7" t="s">
        <v>9</v>
      </c>
      <c r="B396" s="2">
        <v>5247787</v>
      </c>
      <c r="C396" s="27">
        <v>1999641</v>
      </c>
      <c r="D396" s="14">
        <f t="shared" si="110"/>
        <v>115.16214862039773</v>
      </c>
      <c r="F396" s="27">
        <v>681508</v>
      </c>
      <c r="G396" s="14">
        <f t="shared" si="111"/>
        <v>109.10150403022469</v>
      </c>
      <c r="H396" s="15"/>
      <c r="I396" s="25"/>
      <c r="L396" s="2"/>
      <c r="M396" s="33">
        <f t="shared" si="112"/>
        <v>1318133</v>
      </c>
      <c r="N396" s="37">
        <f t="shared" si="113"/>
        <v>118.56752854823402</v>
      </c>
      <c r="P396" s="27">
        <v>1736370</v>
      </c>
      <c r="Q396" s="27">
        <v>624655</v>
      </c>
      <c r="R396" s="31">
        <v>83504</v>
      </c>
      <c r="S396" s="12">
        <v>145167</v>
      </c>
      <c r="T396" s="12">
        <v>1028211</v>
      </c>
      <c r="U396" s="12">
        <v>1172966</v>
      </c>
      <c r="V396" s="39">
        <f t="shared" si="114"/>
        <v>1111715</v>
      </c>
    </row>
    <row r="397" spans="1:22" x14ac:dyDescent="0.2">
      <c r="A397" s="7" t="s">
        <v>10</v>
      </c>
      <c r="B397" s="2">
        <v>11640514</v>
      </c>
      <c r="C397" s="27">
        <v>507993</v>
      </c>
      <c r="D397" s="14" t="s">
        <v>103</v>
      </c>
      <c r="F397" s="27">
        <v>73645</v>
      </c>
      <c r="G397" s="14">
        <f t="shared" si="111"/>
        <v>120.27600849256901</v>
      </c>
      <c r="H397" s="15"/>
      <c r="I397" s="25"/>
      <c r="L397" s="2"/>
      <c r="M397" s="33">
        <f t="shared" si="112"/>
        <v>434348</v>
      </c>
      <c r="N397" s="37" t="s">
        <v>66</v>
      </c>
      <c r="P397" s="27">
        <v>160690</v>
      </c>
      <c r="Q397" s="27">
        <v>61230</v>
      </c>
      <c r="R397" s="31">
        <v>27606</v>
      </c>
      <c r="S397" s="12">
        <v>215107</v>
      </c>
      <c r="T397" s="12">
        <v>71854</v>
      </c>
      <c r="U397" s="12">
        <v>219241</v>
      </c>
      <c r="V397" s="39">
        <f t="shared" si="114"/>
        <v>99460</v>
      </c>
    </row>
    <row r="398" spans="1:22" ht="25.5" x14ac:dyDescent="0.2">
      <c r="A398" s="7" t="s">
        <v>11</v>
      </c>
      <c r="B398" s="2">
        <v>204859</v>
      </c>
      <c r="C398" s="27">
        <v>121052</v>
      </c>
      <c r="D398" s="14">
        <f t="shared" si="110"/>
        <v>59.090398762075381</v>
      </c>
      <c r="F398" s="27">
        <v>7978</v>
      </c>
      <c r="G398" s="14" t="s">
        <v>3</v>
      </c>
      <c r="H398" s="15"/>
      <c r="I398" s="25"/>
      <c r="L398" s="2"/>
      <c r="M398" s="33">
        <f t="shared" si="112"/>
        <v>113074</v>
      </c>
      <c r="N398" s="37">
        <f t="shared" si="113"/>
        <v>53.148016714217896</v>
      </c>
      <c r="P398" s="27">
        <v>204859</v>
      </c>
      <c r="Q398" s="27">
        <v>-7894</v>
      </c>
      <c r="R398" s="31">
        <v>152038</v>
      </c>
      <c r="S398" s="12">
        <v>38031</v>
      </c>
      <c r="T398" s="12">
        <v>60715</v>
      </c>
      <c r="U398" s="12">
        <v>75043</v>
      </c>
      <c r="V398" s="39">
        <f t="shared" si="114"/>
        <v>212753</v>
      </c>
    </row>
    <row r="399" spans="1:22" ht="26.25" customHeight="1" x14ac:dyDescent="0.2">
      <c r="A399" s="7" t="s">
        <v>12</v>
      </c>
      <c r="B399" s="2">
        <v>1580</v>
      </c>
      <c r="C399" s="27">
        <v>1391</v>
      </c>
      <c r="D399" s="14">
        <f t="shared" si="110"/>
        <v>95.798898071625345</v>
      </c>
      <c r="F399" s="27">
        <v>283</v>
      </c>
      <c r="G399" s="14">
        <f t="shared" si="111"/>
        <v>65.813953488372093</v>
      </c>
      <c r="H399" s="15"/>
      <c r="I399" s="25"/>
      <c r="L399" s="2"/>
      <c r="M399" s="33">
        <f t="shared" si="112"/>
        <v>1108</v>
      </c>
      <c r="N399" s="37">
        <f t="shared" si="113"/>
        <v>108.41487279843444</v>
      </c>
      <c r="P399" s="27">
        <v>1452</v>
      </c>
      <c r="Q399" s="27">
        <v>430</v>
      </c>
      <c r="R399" s="31">
        <v>0</v>
      </c>
      <c r="S399" s="12">
        <v>0</v>
      </c>
      <c r="T399" s="12">
        <v>1022</v>
      </c>
      <c r="U399" s="12">
        <v>1108</v>
      </c>
      <c r="V399" s="39">
        <f t="shared" si="114"/>
        <v>1022</v>
      </c>
    </row>
    <row r="400" spans="1:22" ht="25.5" x14ac:dyDescent="0.2">
      <c r="A400" s="7" t="s">
        <v>14</v>
      </c>
      <c r="B400" s="2">
        <v>501212</v>
      </c>
      <c r="C400" s="27">
        <v>428443</v>
      </c>
      <c r="D400" s="14">
        <f t="shared" si="110"/>
        <v>89.284255539069406</v>
      </c>
      <c r="F400" s="27">
        <v>-142340</v>
      </c>
      <c r="G400" s="14" t="s">
        <v>3</v>
      </c>
      <c r="H400" s="15"/>
      <c r="I400" s="25"/>
      <c r="L400" s="2"/>
      <c r="M400" s="33">
        <f t="shared" si="112"/>
        <v>570783</v>
      </c>
      <c r="N400" s="37">
        <f t="shared" si="113"/>
        <v>102.31029550416389</v>
      </c>
      <c r="P400" s="27">
        <v>479864</v>
      </c>
      <c r="Q400" s="27">
        <v>-78030</v>
      </c>
      <c r="R400" s="31">
        <v>119486</v>
      </c>
      <c r="S400" s="12">
        <v>116104</v>
      </c>
      <c r="T400" s="12">
        <v>438408</v>
      </c>
      <c r="U400" s="12">
        <v>454679</v>
      </c>
      <c r="V400" s="39">
        <f t="shared" si="114"/>
        <v>557894</v>
      </c>
    </row>
    <row r="401" spans="1:22" ht="25.5" x14ac:dyDescent="0.2">
      <c r="A401" s="7" t="s">
        <v>15</v>
      </c>
      <c r="B401" s="2">
        <v>41176</v>
      </c>
      <c r="C401" s="27">
        <v>219834</v>
      </c>
      <c r="D401" s="14" t="s">
        <v>106</v>
      </c>
      <c r="F401" s="27">
        <v>38566</v>
      </c>
      <c r="G401" s="14">
        <f t="shared" si="111"/>
        <v>110.37779049799656</v>
      </c>
      <c r="H401" s="15"/>
      <c r="I401" s="25"/>
      <c r="L401" s="2"/>
      <c r="M401" s="33">
        <f t="shared" si="112"/>
        <v>181268</v>
      </c>
      <c r="N401" s="37" t="s">
        <v>108</v>
      </c>
      <c r="P401" s="27">
        <v>40184</v>
      </c>
      <c r="Q401" s="27">
        <v>34940</v>
      </c>
      <c r="R401" s="31">
        <v>2809</v>
      </c>
      <c r="S401" s="12">
        <v>63377</v>
      </c>
      <c r="T401" s="12">
        <v>2435</v>
      </c>
      <c r="U401" s="12">
        <v>117891</v>
      </c>
      <c r="V401" s="39">
        <f t="shared" si="114"/>
        <v>5244</v>
      </c>
    </row>
    <row r="402" spans="1:22" ht="25.5" x14ac:dyDescent="0.2">
      <c r="A402" s="7" t="s">
        <v>16</v>
      </c>
      <c r="B402" s="2">
        <v>175670</v>
      </c>
      <c r="C402" s="27">
        <v>44023</v>
      </c>
      <c r="D402" s="14">
        <f t="shared" si="110"/>
        <v>146.06655827996948</v>
      </c>
      <c r="F402" s="27">
        <v>20638</v>
      </c>
      <c r="G402" s="14" t="s">
        <v>107</v>
      </c>
      <c r="H402" s="15"/>
      <c r="I402" s="25"/>
      <c r="L402" s="2"/>
      <c r="M402" s="33">
        <f t="shared" si="112"/>
        <v>23385</v>
      </c>
      <c r="N402" s="37">
        <f t="shared" si="113"/>
        <v>89.594268418834531</v>
      </c>
      <c r="P402" s="27">
        <v>30139</v>
      </c>
      <c r="Q402" s="27">
        <v>4038</v>
      </c>
      <c r="R402" s="31">
        <v>4555</v>
      </c>
      <c r="S402" s="12">
        <v>1354</v>
      </c>
      <c r="T402" s="12">
        <v>21546</v>
      </c>
      <c r="U402" s="12">
        <v>22031</v>
      </c>
      <c r="V402" s="39">
        <f t="shared" si="114"/>
        <v>26101</v>
      </c>
    </row>
    <row r="403" spans="1:22" ht="25.5" x14ac:dyDescent="0.2">
      <c r="A403" s="7" t="s">
        <v>18</v>
      </c>
      <c r="B403" s="2">
        <v>8459</v>
      </c>
      <c r="C403" s="27">
        <v>9707</v>
      </c>
      <c r="D403" s="14">
        <f t="shared" si="110"/>
        <v>119.23596609753102</v>
      </c>
      <c r="F403" s="27">
        <v>9629</v>
      </c>
      <c r="G403" s="14">
        <f t="shared" si="111"/>
        <v>120.52822631117787</v>
      </c>
      <c r="H403" s="15"/>
      <c r="I403" s="25"/>
      <c r="L403" s="2"/>
      <c r="M403" s="33">
        <f t="shared" si="112"/>
        <v>78</v>
      </c>
      <c r="N403" s="37">
        <f t="shared" si="113"/>
        <v>51.315789473684212</v>
      </c>
      <c r="P403" s="27">
        <v>8141</v>
      </c>
      <c r="Q403" s="27">
        <v>7989</v>
      </c>
      <c r="R403" s="31">
        <v>0</v>
      </c>
      <c r="S403" s="12">
        <v>0</v>
      </c>
      <c r="T403" s="12">
        <v>152</v>
      </c>
      <c r="U403" s="12">
        <v>78</v>
      </c>
      <c r="V403" s="39">
        <f t="shared" si="114"/>
        <v>152</v>
      </c>
    </row>
    <row r="404" spans="1:22" ht="25.5" x14ac:dyDescent="0.2">
      <c r="A404" s="7" t="s">
        <v>19</v>
      </c>
      <c r="B404" s="2">
        <v>10</v>
      </c>
      <c r="C404" s="27">
        <v>10</v>
      </c>
      <c r="D404" s="14">
        <f t="shared" si="110"/>
        <v>100</v>
      </c>
      <c r="F404" s="27">
        <v>10</v>
      </c>
      <c r="G404" s="14">
        <f t="shared" si="111"/>
        <v>100</v>
      </c>
      <c r="H404" s="15"/>
      <c r="I404" s="25"/>
      <c r="L404" s="2"/>
      <c r="M404" s="10" t="s">
        <v>3</v>
      </c>
      <c r="N404" s="37" t="s">
        <v>3</v>
      </c>
      <c r="P404" s="27">
        <v>10</v>
      </c>
      <c r="Q404" s="27">
        <v>10</v>
      </c>
      <c r="R404" s="31">
        <v>0</v>
      </c>
      <c r="S404" s="12">
        <v>0</v>
      </c>
      <c r="T404" s="12">
        <v>0</v>
      </c>
      <c r="U404" s="12">
        <v>0</v>
      </c>
      <c r="V404" s="39">
        <f t="shared" si="114"/>
        <v>0</v>
      </c>
    </row>
    <row r="405" spans="1:22" x14ac:dyDescent="0.2">
      <c r="A405" s="7" t="s">
        <v>20</v>
      </c>
      <c r="B405" s="2">
        <v>829</v>
      </c>
      <c r="C405" s="27">
        <v>893</v>
      </c>
      <c r="D405" s="14">
        <f t="shared" si="110"/>
        <v>107.72014475271412</v>
      </c>
      <c r="F405" s="27">
        <v>583</v>
      </c>
      <c r="G405" s="14">
        <f t="shared" si="111"/>
        <v>121.45833333333333</v>
      </c>
      <c r="H405" s="15"/>
      <c r="I405" s="25"/>
      <c r="L405" s="2"/>
      <c r="M405" s="33">
        <f t="shared" si="112"/>
        <v>310</v>
      </c>
      <c r="N405" s="37">
        <f t="shared" si="113"/>
        <v>88.825214899713473</v>
      </c>
      <c r="P405" s="27">
        <v>829</v>
      </c>
      <c r="Q405" s="27">
        <v>480</v>
      </c>
      <c r="R405" s="31">
        <v>280</v>
      </c>
      <c r="S405" s="12">
        <v>193</v>
      </c>
      <c r="T405" s="12">
        <v>69</v>
      </c>
      <c r="U405" s="12">
        <v>117</v>
      </c>
      <c r="V405" s="39">
        <f t="shared" si="114"/>
        <v>349</v>
      </c>
    </row>
    <row r="406" spans="1:22" ht="15.75" x14ac:dyDescent="0.25">
      <c r="A406" s="49" t="s">
        <v>36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V406" s="39">
        <f t="shared" si="114"/>
        <v>0</v>
      </c>
    </row>
    <row r="407" spans="1:22" x14ac:dyDescent="0.2">
      <c r="A407" s="11" t="s">
        <v>27</v>
      </c>
      <c r="B407" s="9">
        <v>2120084</v>
      </c>
      <c r="C407" s="12">
        <v>3828112</v>
      </c>
      <c r="D407" s="21">
        <f>C407/P407*100</f>
        <v>122.46078842222784</v>
      </c>
      <c r="E407" s="12"/>
      <c r="F407" s="23">
        <v>1460226</v>
      </c>
      <c r="G407" s="13">
        <f>F407/Q407*100</f>
        <v>112.31548690842553</v>
      </c>
      <c r="H407" s="22"/>
      <c r="I407" s="24"/>
      <c r="J407" s="12"/>
      <c r="K407" s="12"/>
      <c r="L407" s="12"/>
      <c r="M407" s="9">
        <f>S407+U407</f>
        <v>2367886</v>
      </c>
      <c r="N407" s="38">
        <f>M407/V407*100</f>
        <v>129.68471623804206</v>
      </c>
      <c r="P407" s="27">
        <v>3125990</v>
      </c>
      <c r="Q407" s="27">
        <v>1300111</v>
      </c>
      <c r="R407" s="31">
        <v>680143</v>
      </c>
      <c r="S407" s="12">
        <v>785204</v>
      </c>
      <c r="T407" s="12">
        <v>1145736</v>
      </c>
      <c r="U407" s="12">
        <v>1582682</v>
      </c>
      <c r="V407" s="39">
        <f t="shared" si="114"/>
        <v>1825879</v>
      </c>
    </row>
    <row r="408" spans="1:22" ht="25.5" x14ac:dyDescent="0.2">
      <c r="A408" s="7" t="s">
        <v>2</v>
      </c>
      <c r="B408" s="2">
        <v>3926305</v>
      </c>
      <c r="C408" s="27">
        <v>1171151</v>
      </c>
      <c r="D408" s="14">
        <f t="shared" ref="D408:D421" si="115">C408/P408*100</f>
        <v>110.15578779450645</v>
      </c>
      <c r="F408" s="27">
        <v>399297</v>
      </c>
      <c r="G408" s="18">
        <f t="shared" ref="G408:G421" si="116">F408/Q408*100</f>
        <v>114.12104981865679</v>
      </c>
      <c r="H408" s="15"/>
      <c r="I408" s="25"/>
      <c r="L408" s="2"/>
      <c r="M408" s="10">
        <f t="shared" ref="M408:M421" si="117">S408+U408</f>
        <v>771854</v>
      </c>
      <c r="N408" s="37">
        <f t="shared" ref="N408:N419" si="118">M408/V408*100</f>
        <v>108.21070871793721</v>
      </c>
      <c r="P408" s="27">
        <v>1063177</v>
      </c>
      <c r="Q408" s="27">
        <v>349889</v>
      </c>
      <c r="R408" s="31">
        <v>414905</v>
      </c>
      <c r="S408" s="12">
        <v>415111</v>
      </c>
      <c r="T408" s="12">
        <v>298383</v>
      </c>
      <c r="U408" s="12">
        <v>356743</v>
      </c>
      <c r="V408" s="39">
        <f t="shared" si="114"/>
        <v>713288</v>
      </c>
    </row>
    <row r="409" spans="1:22" x14ac:dyDescent="0.2">
      <c r="A409" s="7" t="s">
        <v>4</v>
      </c>
      <c r="B409" s="2">
        <v>40977</v>
      </c>
      <c r="C409" s="27">
        <v>44202</v>
      </c>
      <c r="D409" s="14">
        <f t="shared" si="115"/>
        <v>107.8702686873124</v>
      </c>
      <c r="F409" s="27">
        <v>4672</v>
      </c>
      <c r="G409" s="18">
        <f t="shared" si="116"/>
        <v>124.09030544488712</v>
      </c>
      <c r="H409" s="15"/>
      <c r="I409" s="25"/>
      <c r="L409" s="2"/>
      <c r="M409" s="10">
        <f t="shared" si="117"/>
        <v>39530</v>
      </c>
      <c r="N409" s="37">
        <f t="shared" si="118"/>
        <v>106.22917338492958</v>
      </c>
      <c r="P409" s="27">
        <v>40977</v>
      </c>
      <c r="Q409" s="27">
        <v>3765</v>
      </c>
      <c r="R409" s="31">
        <v>11903</v>
      </c>
      <c r="S409" s="12">
        <v>3455</v>
      </c>
      <c r="T409" s="12">
        <v>25309</v>
      </c>
      <c r="U409" s="12">
        <v>36075</v>
      </c>
      <c r="V409" s="39">
        <f t="shared" si="114"/>
        <v>37212</v>
      </c>
    </row>
    <row r="410" spans="1:22" x14ac:dyDescent="0.2">
      <c r="A410" s="7" t="s">
        <v>5</v>
      </c>
      <c r="B410" s="2">
        <v>5923137</v>
      </c>
      <c r="C410" s="27">
        <v>1356360</v>
      </c>
      <c r="D410" s="14">
        <f t="shared" si="115"/>
        <v>136.27937492903999</v>
      </c>
      <c r="F410" s="27">
        <v>684459</v>
      </c>
      <c r="G410" s="18">
        <f t="shared" si="116"/>
        <v>116.27170988258317</v>
      </c>
      <c r="H410" s="15"/>
      <c r="I410" s="25"/>
      <c r="L410" s="2"/>
      <c r="M410" s="10">
        <f t="shared" si="117"/>
        <v>671901</v>
      </c>
      <c r="N410" s="37">
        <f t="shared" si="118"/>
        <v>165.24580245790162</v>
      </c>
      <c r="P410" s="27">
        <v>995279</v>
      </c>
      <c r="Q410" s="27">
        <v>588672</v>
      </c>
      <c r="R410" s="31">
        <v>163886</v>
      </c>
      <c r="S410" s="12">
        <v>249622</v>
      </c>
      <c r="T410" s="12">
        <v>242721</v>
      </c>
      <c r="U410" s="12">
        <v>422279</v>
      </c>
      <c r="V410" s="39">
        <f t="shared" si="114"/>
        <v>406607</v>
      </c>
    </row>
    <row r="411" spans="1:22" ht="38.25" x14ac:dyDescent="0.2">
      <c r="A411" s="7" t="s">
        <v>7</v>
      </c>
      <c r="B411" s="2">
        <v>146318</v>
      </c>
      <c r="C411" s="27">
        <v>41092</v>
      </c>
      <c r="D411" s="14">
        <f t="shared" si="115"/>
        <v>69.752677768158748</v>
      </c>
      <c r="F411" s="27">
        <v>9861</v>
      </c>
      <c r="G411" s="18">
        <f t="shared" si="116"/>
        <v>91.237971872686899</v>
      </c>
      <c r="H411" s="15"/>
      <c r="I411" s="25"/>
      <c r="L411" s="2"/>
      <c r="M411" s="10">
        <f t="shared" si="117"/>
        <v>31231</v>
      </c>
      <c r="N411" s="37">
        <f t="shared" si="118"/>
        <v>64.925264536515385</v>
      </c>
      <c r="P411" s="27">
        <v>58911</v>
      </c>
      <c r="Q411" s="27">
        <v>10808</v>
      </c>
      <c r="R411" s="31">
        <v>5868</v>
      </c>
      <c r="S411" s="12">
        <v>266</v>
      </c>
      <c r="T411" s="12">
        <v>42235</v>
      </c>
      <c r="U411" s="12">
        <v>30965</v>
      </c>
      <c r="V411" s="39">
        <f t="shared" si="114"/>
        <v>48103</v>
      </c>
    </row>
    <row r="412" spans="1:22" x14ac:dyDescent="0.2">
      <c r="A412" s="7" t="s">
        <v>8</v>
      </c>
      <c r="B412" s="2">
        <v>340012</v>
      </c>
      <c r="C412" s="27">
        <v>172976</v>
      </c>
      <c r="D412" s="14">
        <f t="shared" si="115"/>
        <v>126.77900013925638</v>
      </c>
      <c r="F412" s="27">
        <v>85129</v>
      </c>
      <c r="G412" s="18">
        <f t="shared" si="116"/>
        <v>130.82680190564008</v>
      </c>
      <c r="H412" s="15"/>
      <c r="I412" s="25"/>
      <c r="L412" s="2"/>
      <c r="M412" s="10">
        <f t="shared" si="117"/>
        <v>87847</v>
      </c>
      <c r="N412" s="37">
        <f t="shared" si="118"/>
        <v>123.08845577211393</v>
      </c>
      <c r="P412" s="27">
        <v>136439</v>
      </c>
      <c r="Q412" s="27">
        <v>65070</v>
      </c>
      <c r="R412" s="31">
        <v>7677</v>
      </c>
      <c r="S412" s="12">
        <v>4128</v>
      </c>
      <c r="T412" s="12">
        <v>63692</v>
      </c>
      <c r="U412" s="12">
        <v>83719</v>
      </c>
      <c r="V412" s="39">
        <f t="shared" si="114"/>
        <v>71369</v>
      </c>
    </row>
    <row r="413" spans="1:22" ht="25.5" x14ac:dyDescent="0.2">
      <c r="A413" s="7" t="s">
        <v>9</v>
      </c>
      <c r="B413" s="2">
        <v>136439</v>
      </c>
      <c r="C413" s="27">
        <v>486836</v>
      </c>
      <c r="D413" s="14">
        <f t="shared" si="115"/>
        <v>127.4022898266274</v>
      </c>
      <c r="F413" s="27">
        <v>236664</v>
      </c>
      <c r="G413" s="18">
        <f t="shared" si="116"/>
        <v>125.052971979012</v>
      </c>
      <c r="H413" s="15"/>
      <c r="I413" s="25"/>
      <c r="L413" s="2"/>
      <c r="M413" s="10">
        <f t="shared" si="117"/>
        <v>250172</v>
      </c>
      <c r="N413" s="37">
        <f t="shared" si="118"/>
        <v>129.70747742049213</v>
      </c>
      <c r="P413" s="27">
        <v>382125</v>
      </c>
      <c r="Q413" s="27">
        <v>189251</v>
      </c>
      <c r="R413" s="31">
        <v>32920</v>
      </c>
      <c r="S413" s="12">
        <v>31040</v>
      </c>
      <c r="T413" s="12">
        <v>159954</v>
      </c>
      <c r="U413" s="12">
        <v>219132</v>
      </c>
      <c r="V413" s="39">
        <f t="shared" si="114"/>
        <v>192874</v>
      </c>
    </row>
    <row r="414" spans="1:22" x14ac:dyDescent="0.2">
      <c r="A414" s="7" t="s">
        <v>10</v>
      </c>
      <c r="B414" s="2">
        <v>478968</v>
      </c>
      <c r="C414" s="27">
        <v>156610</v>
      </c>
      <c r="D414" s="14">
        <f t="shared" si="115"/>
        <v>113.20086449290552</v>
      </c>
      <c r="F414" s="27">
        <v>37987</v>
      </c>
      <c r="G414" s="18">
        <f t="shared" si="116"/>
        <v>68.812042605608298</v>
      </c>
      <c r="H414" s="15"/>
      <c r="I414" s="25"/>
      <c r="L414" s="2"/>
      <c r="M414" s="10">
        <f t="shared" si="117"/>
        <v>118623</v>
      </c>
      <c r="N414" s="37">
        <f t="shared" si="118"/>
        <v>142.6734661967935</v>
      </c>
      <c r="P414" s="27">
        <v>138347</v>
      </c>
      <c r="Q414" s="27">
        <v>55204</v>
      </c>
      <c r="R414" s="31">
        <v>6098</v>
      </c>
      <c r="S414" s="12">
        <v>26984</v>
      </c>
      <c r="T414" s="12">
        <v>77045</v>
      </c>
      <c r="U414" s="12">
        <v>91639</v>
      </c>
      <c r="V414" s="39">
        <f t="shared" si="114"/>
        <v>83143</v>
      </c>
    </row>
    <row r="415" spans="1:22" ht="25.5" x14ac:dyDescent="0.2">
      <c r="A415" s="7" t="s">
        <v>11</v>
      </c>
      <c r="B415" s="2">
        <v>145079</v>
      </c>
      <c r="C415" s="27">
        <v>29919</v>
      </c>
      <c r="D415" s="14">
        <f t="shared" si="115"/>
        <v>119.43712574850301</v>
      </c>
      <c r="F415" s="27">
        <v>7032</v>
      </c>
      <c r="G415" s="18">
        <f t="shared" si="116"/>
        <v>129.64601769911502</v>
      </c>
      <c r="H415" s="15"/>
      <c r="I415" s="25"/>
      <c r="L415" s="2"/>
      <c r="M415" s="10">
        <f t="shared" si="117"/>
        <v>22887</v>
      </c>
      <c r="N415" s="37">
        <f t="shared" si="118"/>
        <v>116.61571384897584</v>
      </c>
      <c r="P415" s="27">
        <v>25050</v>
      </c>
      <c r="Q415" s="27">
        <v>5424</v>
      </c>
      <c r="R415" s="31">
        <v>4348</v>
      </c>
      <c r="S415" s="12">
        <v>4655</v>
      </c>
      <c r="T415" s="12">
        <v>15278</v>
      </c>
      <c r="U415" s="12">
        <v>18232</v>
      </c>
      <c r="V415" s="39">
        <f t="shared" si="114"/>
        <v>19626</v>
      </c>
    </row>
    <row r="416" spans="1:22" ht="26.25" customHeight="1" x14ac:dyDescent="0.2">
      <c r="A416" s="7" t="s">
        <v>14</v>
      </c>
      <c r="B416" s="2">
        <v>30580</v>
      </c>
      <c r="C416" s="27">
        <v>110671</v>
      </c>
      <c r="D416" s="14">
        <f t="shared" si="115"/>
        <v>128.43929159993502</v>
      </c>
      <c r="F416" s="27">
        <v>-11680</v>
      </c>
      <c r="G416" s="18" t="s">
        <v>3</v>
      </c>
      <c r="H416" s="15"/>
      <c r="I416" s="25"/>
      <c r="L416" s="2"/>
      <c r="M416" s="10">
        <f t="shared" si="117"/>
        <v>122351</v>
      </c>
      <c r="N416" s="37">
        <f t="shared" si="118"/>
        <v>186.59031293844933</v>
      </c>
      <c r="P416" s="27">
        <v>86166</v>
      </c>
      <c r="Q416" s="27">
        <v>20594</v>
      </c>
      <c r="R416" s="31">
        <v>21889</v>
      </c>
      <c r="S416" s="12">
        <v>46603</v>
      </c>
      <c r="T416" s="12">
        <v>43683</v>
      </c>
      <c r="U416" s="12">
        <v>75748</v>
      </c>
      <c r="V416" s="39">
        <f t="shared" si="114"/>
        <v>65572</v>
      </c>
    </row>
    <row r="417" spans="1:22" ht="25.5" x14ac:dyDescent="0.2">
      <c r="A417" s="7" t="s">
        <v>15</v>
      </c>
      <c r="B417" s="2">
        <v>149886</v>
      </c>
      <c r="C417" s="27">
        <v>3778</v>
      </c>
      <c r="D417" s="14">
        <f t="shared" si="115"/>
        <v>101.07009095773141</v>
      </c>
      <c r="F417" s="27">
        <v>2705</v>
      </c>
      <c r="G417" s="18">
        <f t="shared" si="116"/>
        <v>134.24317617866004</v>
      </c>
      <c r="H417" s="15"/>
      <c r="I417" s="25"/>
      <c r="L417" s="2"/>
      <c r="M417" s="10">
        <f t="shared" si="117"/>
        <v>1073</v>
      </c>
      <c r="N417" s="37">
        <f t="shared" si="118"/>
        <v>62.275101567034241</v>
      </c>
      <c r="P417" s="27">
        <v>3738</v>
      </c>
      <c r="Q417" s="27">
        <v>2015</v>
      </c>
      <c r="R417" s="31">
        <v>0</v>
      </c>
      <c r="S417" s="12">
        <v>0</v>
      </c>
      <c r="T417" s="12">
        <v>1723</v>
      </c>
      <c r="U417" s="12">
        <v>1073</v>
      </c>
      <c r="V417" s="39">
        <f t="shared" si="114"/>
        <v>1723</v>
      </c>
    </row>
    <row r="418" spans="1:22" ht="25.5" x14ac:dyDescent="0.2">
      <c r="A418" s="7" t="s">
        <v>16</v>
      </c>
      <c r="B418" s="2">
        <v>3738</v>
      </c>
      <c r="C418" s="27">
        <v>239526</v>
      </c>
      <c r="D418" s="14">
        <f t="shared" si="115"/>
        <v>131.04534935250382</v>
      </c>
      <c r="F418" s="27">
        <v>-10551</v>
      </c>
      <c r="G418" s="18" t="s">
        <v>3</v>
      </c>
      <c r="H418" s="15"/>
      <c r="I418" s="25"/>
      <c r="L418" s="2"/>
      <c r="M418" s="10">
        <f t="shared" si="117"/>
        <v>250077</v>
      </c>
      <c r="N418" s="37">
        <f t="shared" si="118"/>
        <v>135.5085696326681</v>
      </c>
      <c r="P418" s="27">
        <v>182781</v>
      </c>
      <c r="Q418" s="27">
        <v>-1766</v>
      </c>
      <c r="R418" s="31">
        <v>10649</v>
      </c>
      <c r="S418" s="12">
        <v>3340</v>
      </c>
      <c r="T418" s="12">
        <v>173898</v>
      </c>
      <c r="U418" s="12">
        <v>246737</v>
      </c>
      <c r="V418" s="39">
        <f t="shared" si="114"/>
        <v>184547</v>
      </c>
    </row>
    <row r="419" spans="1:22" ht="25.5" x14ac:dyDescent="0.2">
      <c r="A419" s="7" t="s">
        <v>18</v>
      </c>
      <c r="B419" s="2">
        <v>182781</v>
      </c>
      <c r="C419" s="27">
        <v>10684</v>
      </c>
      <c r="D419" s="14">
        <f t="shared" si="115"/>
        <v>112.79560810810811</v>
      </c>
      <c r="F419" s="27">
        <v>10415</v>
      </c>
      <c r="G419" s="18">
        <f t="shared" si="116"/>
        <v>135.47086368366286</v>
      </c>
      <c r="H419" s="15"/>
      <c r="I419" s="25"/>
      <c r="L419" s="2"/>
      <c r="M419" s="10">
        <f t="shared" si="117"/>
        <v>269</v>
      </c>
      <c r="N419" s="37">
        <f t="shared" si="118"/>
        <v>15.078475336322869</v>
      </c>
      <c r="P419" s="27">
        <v>9472</v>
      </c>
      <c r="Q419" s="27">
        <v>7688</v>
      </c>
      <c r="R419" s="31">
        <v>0</v>
      </c>
      <c r="S419" s="12">
        <v>0</v>
      </c>
      <c r="T419" s="12">
        <v>1784</v>
      </c>
      <c r="U419" s="12">
        <v>269</v>
      </c>
      <c r="V419" s="39">
        <f t="shared" si="114"/>
        <v>1784</v>
      </c>
    </row>
    <row r="420" spans="1:22" ht="25.5" x14ac:dyDescent="0.2">
      <c r="A420" s="7" t="s">
        <v>19</v>
      </c>
      <c r="B420" s="2">
        <v>9472</v>
      </c>
      <c r="C420" s="27">
        <v>10</v>
      </c>
      <c r="D420" s="14">
        <f t="shared" si="115"/>
        <v>100</v>
      </c>
      <c r="F420" s="27">
        <v>10</v>
      </c>
      <c r="G420" s="18">
        <f t="shared" si="116"/>
        <v>100</v>
      </c>
      <c r="H420" s="15"/>
      <c r="I420" s="25"/>
      <c r="L420" s="2"/>
      <c r="M420" s="10" t="s">
        <v>3</v>
      </c>
      <c r="N420" s="37" t="s">
        <v>3</v>
      </c>
      <c r="P420" s="27">
        <v>10</v>
      </c>
      <c r="Q420" s="27">
        <v>10</v>
      </c>
      <c r="R420" s="31">
        <v>0</v>
      </c>
      <c r="S420" s="12">
        <v>0</v>
      </c>
      <c r="T420" s="12">
        <v>0</v>
      </c>
      <c r="U420" s="12">
        <v>0</v>
      </c>
      <c r="V420" s="39">
        <f t="shared" si="114"/>
        <v>0</v>
      </c>
    </row>
    <row r="421" spans="1:22" x14ac:dyDescent="0.2">
      <c r="A421" s="40" t="s">
        <v>20</v>
      </c>
      <c r="B421" s="41">
        <v>10</v>
      </c>
      <c r="C421" s="42">
        <v>4297</v>
      </c>
      <c r="D421" s="43">
        <f t="shared" si="115"/>
        <v>122.14326321773734</v>
      </c>
      <c r="E421" s="41"/>
      <c r="F421" s="42">
        <v>4226</v>
      </c>
      <c r="G421" s="44">
        <f t="shared" si="116"/>
        <v>121.19300258101519</v>
      </c>
      <c r="H421" s="45"/>
      <c r="I421" s="46"/>
      <c r="J421" s="41"/>
      <c r="K421" s="41"/>
      <c r="L421" s="41"/>
      <c r="M421" s="47">
        <f t="shared" si="117"/>
        <v>71</v>
      </c>
      <c r="N421" s="48" t="s">
        <v>70</v>
      </c>
      <c r="P421" s="27">
        <v>3518</v>
      </c>
      <c r="Q421" s="27">
        <v>3487</v>
      </c>
      <c r="R421" s="31">
        <v>0</v>
      </c>
      <c r="S421" s="12">
        <v>0</v>
      </c>
      <c r="T421" s="12">
        <v>31</v>
      </c>
      <c r="U421" s="12">
        <v>71</v>
      </c>
      <c r="V421" s="39">
        <f t="shared" si="114"/>
        <v>31</v>
      </c>
    </row>
    <row r="423" spans="1:22" ht="25.5" customHeight="1" x14ac:dyDescent="0.2">
      <c r="A423" s="55" t="s">
        <v>109</v>
      </c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</row>
    <row r="424" spans="1:22" ht="15" customHeight="1" x14ac:dyDescent="0.2">
      <c r="A424" s="64" t="s">
        <v>61</v>
      </c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</row>
    <row r="425" spans="1:22" ht="15" customHeight="1" x14ac:dyDescent="0.2">
      <c r="A425" s="64" t="s">
        <v>62</v>
      </c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</row>
  </sheetData>
  <mergeCells count="40">
    <mergeCell ref="A425:N425"/>
    <mergeCell ref="A424:N424"/>
    <mergeCell ref="A423:N423"/>
    <mergeCell ref="A131:N131"/>
    <mergeCell ref="A151:N151"/>
    <mergeCell ref="A169:N169"/>
    <mergeCell ref="A184:N184"/>
    <mergeCell ref="A194:N194"/>
    <mergeCell ref="A204:N204"/>
    <mergeCell ref="A218:N218"/>
    <mergeCell ref="A236:N236"/>
    <mergeCell ref="A244:N244"/>
    <mergeCell ref="A258:N258"/>
    <mergeCell ref="A275:N275"/>
    <mergeCell ref="A290:N290"/>
    <mergeCell ref="A306:N306"/>
    <mergeCell ref="A319:N319"/>
    <mergeCell ref="A333:N333"/>
    <mergeCell ref="A65:N65"/>
    <mergeCell ref="A75:N75"/>
    <mergeCell ref="A89:N89"/>
    <mergeCell ref="A108:N108"/>
    <mergeCell ref="A119:N119"/>
    <mergeCell ref="A5:N5"/>
    <mergeCell ref="A6:N6"/>
    <mergeCell ref="A26:N26"/>
    <mergeCell ref="A46:N46"/>
    <mergeCell ref="A47:N47"/>
    <mergeCell ref="A1:N1"/>
    <mergeCell ref="D3:D4"/>
    <mergeCell ref="C3:C4"/>
    <mergeCell ref="F3:N3"/>
    <mergeCell ref="A2:G2"/>
    <mergeCell ref="H2:N2"/>
    <mergeCell ref="A3:A4"/>
    <mergeCell ref="A343:N343"/>
    <mergeCell ref="A361:N361"/>
    <mergeCell ref="A376:N376"/>
    <mergeCell ref="A388:N388"/>
    <mergeCell ref="A406:N406"/>
  </mergeCells>
  <phoneticPr fontId="0" type="noConversion"/>
  <pageMargins left="1.1811023622047245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Header>&amp;RТаблица 1  (публ) Лист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T1</vt:lpstr>
      <vt:lpstr>'T1'!ExternalData_1</vt:lpstr>
      <vt:lpstr>'T1'!Заголовки_для_печати</vt:lpstr>
    </vt:vector>
  </TitlesOfParts>
  <Company>ГАР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ubs</dc:creator>
  <cp:lastModifiedBy>Пользователь Windows</cp:lastModifiedBy>
  <cp:lastPrinted>2018-02-26T11:13:10Z</cp:lastPrinted>
  <dcterms:created xsi:type="dcterms:W3CDTF">2006-02-28T07:22:55Z</dcterms:created>
  <dcterms:modified xsi:type="dcterms:W3CDTF">2024-10-15T08:09:47Z</dcterms:modified>
</cp:coreProperties>
</file>